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sez\Downloads\"/>
    </mc:Choice>
  </mc:AlternateContent>
  <xr:revisionPtr revIDLastSave="0" documentId="13_ncr:1_{2460B99C-9EE4-4A7A-ADF3-05CC8B9976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ÜFREDAT" sheetId="1" r:id="rId1"/>
  </sheets>
  <definedNames>
    <definedName name="_xlnm.Print_Area" localSheetId="0">MÜFREDAT!$A$1:$Q$130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9" i="1" l="1"/>
  <c r="N99" i="1"/>
  <c r="M99" i="1"/>
  <c r="L99" i="1"/>
  <c r="F99" i="1"/>
  <c r="E99" i="1"/>
  <c r="D99" i="1"/>
  <c r="C99" i="1"/>
  <c r="F20" i="1" l="1"/>
  <c r="E20" i="1"/>
  <c r="D20" i="1"/>
  <c r="C20" i="1"/>
  <c r="O20" i="1"/>
  <c r="N20" i="1"/>
  <c r="M20" i="1"/>
  <c r="L20" i="1"/>
  <c r="L72" i="1"/>
  <c r="M72" i="1"/>
  <c r="N72" i="1"/>
  <c r="O72" i="1"/>
  <c r="C72" i="1"/>
  <c r="D72" i="1"/>
  <c r="E72" i="1"/>
  <c r="F72" i="1"/>
  <c r="E43" i="1" l="1"/>
  <c r="D43" i="1"/>
  <c r="O43" i="1"/>
  <c r="C43" i="1"/>
  <c r="N43" i="1"/>
  <c r="M43" i="1"/>
  <c r="L43" i="1"/>
  <c r="F43" i="1"/>
  <c r="Q123" i="1" l="1"/>
  <c r="Q124" i="1"/>
  <c r="Q116" i="1" l="1"/>
  <c r="Q121" i="1"/>
  <c r="Q117" i="1"/>
  <c r="Q120" i="1"/>
  <c r="Q122" i="1"/>
</calcChain>
</file>

<file path=xl/sharedStrings.xml><?xml version="1.0" encoding="utf-8"?>
<sst xmlns="http://schemas.openxmlformats.org/spreadsheetml/2006/main" count="510" uniqueCount="309">
  <si>
    <t>T</t>
  </si>
  <si>
    <t>K</t>
  </si>
  <si>
    <t>Doküman No</t>
  </si>
  <si>
    <t>Yayın Tarihi</t>
  </si>
  <si>
    <t>Revizyon No</t>
  </si>
  <si>
    <t>Revizyon Tarihi</t>
  </si>
  <si>
    <t>Sayfa No</t>
  </si>
  <si>
    <t>S1.2.13/FRM02</t>
  </si>
  <si>
    <t>YDİ101</t>
  </si>
  <si>
    <t>İLH101</t>
  </si>
  <si>
    <t>İLH103</t>
  </si>
  <si>
    <t>İLH105</t>
  </si>
  <si>
    <t>İLH107</t>
  </si>
  <si>
    <t>İLH109</t>
  </si>
  <si>
    <t>İLH111</t>
  </si>
  <si>
    <t>İLH113</t>
  </si>
  <si>
    <t>İLH102</t>
  </si>
  <si>
    <t>İLH104</t>
  </si>
  <si>
    <t>İLH106</t>
  </si>
  <si>
    <t>İLH108</t>
  </si>
  <si>
    <t>İLH110</t>
  </si>
  <si>
    <t>İLH112</t>
  </si>
  <si>
    <t>İLH114</t>
  </si>
  <si>
    <t>İLH201</t>
  </si>
  <si>
    <t>İLH203</t>
  </si>
  <si>
    <t>İLH205</t>
  </si>
  <si>
    <t>İLH207</t>
  </si>
  <si>
    <t>İLH209</t>
  </si>
  <si>
    <t>İLH211</t>
  </si>
  <si>
    <t>İLH202</t>
  </si>
  <si>
    <t>İLH204</t>
  </si>
  <si>
    <t>İLH206</t>
  </si>
  <si>
    <t>İLH208</t>
  </si>
  <si>
    <t>İLH210</t>
  </si>
  <si>
    <t>İLH212</t>
  </si>
  <si>
    <t>İLH216</t>
  </si>
  <si>
    <t>İLH301</t>
  </si>
  <si>
    <t>İLH303</t>
  </si>
  <si>
    <t>İLH305</t>
  </si>
  <si>
    <t>İLH307</t>
  </si>
  <si>
    <t>İLH309</t>
  </si>
  <si>
    <t>İLH311</t>
  </si>
  <si>
    <t>İLH313</t>
  </si>
  <si>
    <t>İLH315</t>
  </si>
  <si>
    <t>İLH317</t>
  </si>
  <si>
    <t>İLH302</t>
  </si>
  <si>
    <t>İLH304</t>
  </si>
  <si>
    <t>İLH306</t>
  </si>
  <si>
    <t>İLH308</t>
  </si>
  <si>
    <t>İLH310</t>
  </si>
  <si>
    <t>İLH312</t>
  </si>
  <si>
    <t>İLH314</t>
  </si>
  <si>
    <t>İLH316</t>
  </si>
  <si>
    <t>İLH401</t>
  </si>
  <si>
    <t>İLH403</t>
  </si>
  <si>
    <t>İLH405</t>
  </si>
  <si>
    <t>İLH407</t>
  </si>
  <si>
    <t>İLH402</t>
  </si>
  <si>
    <t>İLH404</t>
  </si>
  <si>
    <t>İLH406</t>
  </si>
  <si>
    <t>PFD101</t>
  </si>
  <si>
    <t>PFD103</t>
  </si>
  <si>
    <t>PFD202</t>
  </si>
  <si>
    <t>OYDİ201</t>
  </si>
  <si>
    <t>OYDİ202</t>
  </si>
  <si>
    <t>OYDİ301</t>
  </si>
  <si>
    <t>OYDİ302</t>
  </si>
  <si>
    <t>İLH213</t>
  </si>
  <si>
    <t>İLH214</t>
  </si>
  <si>
    <t>İLH409</t>
  </si>
  <si>
    <t>YDİ102</t>
  </si>
  <si>
    <t>PFD102</t>
  </si>
  <si>
    <t>PFD104</t>
  </si>
  <si>
    <t>PFD105</t>
  </si>
  <si>
    <t>PFD106</t>
  </si>
  <si>
    <t>OSD301</t>
  </si>
  <si>
    <t>OSD302</t>
  </si>
  <si>
    <t>ATI101</t>
  </si>
  <si>
    <t>ATI102</t>
  </si>
  <si>
    <t>TDI101</t>
  </si>
  <si>
    <t>TDI102</t>
  </si>
  <si>
    <t>İLH408</t>
  </si>
  <si>
    <t>OSD401</t>
  </si>
  <si>
    <t>PFD201</t>
  </si>
  <si>
    <t>PFD203</t>
  </si>
  <si>
    <t>OSD402</t>
  </si>
  <si>
    <t>İLH(...)</t>
  </si>
  <si>
    <t>İLH152</t>
  </si>
  <si>
    <t>İLH154</t>
  </si>
  <si>
    <t>İLH156</t>
  </si>
  <si>
    <t>İLH158</t>
  </si>
  <si>
    <t>İLH160</t>
  </si>
  <si>
    <t>İLH251</t>
  </si>
  <si>
    <t>İLH253</t>
  </si>
  <si>
    <t>İLH255</t>
  </si>
  <si>
    <t>İLH257</t>
  </si>
  <si>
    <t>İLH259</t>
  </si>
  <si>
    <t>İLH252</t>
  </si>
  <si>
    <t>İLH254</t>
  </si>
  <si>
    <t>İLH256</t>
  </si>
  <si>
    <t>İLH258</t>
  </si>
  <si>
    <t>İLH260</t>
  </si>
  <si>
    <t>İLH352</t>
  </si>
  <si>
    <t>İLH354</t>
  </si>
  <si>
    <t>İLH356</t>
  </si>
  <si>
    <t>İLH358</t>
  </si>
  <si>
    <t>İLH360</t>
  </si>
  <si>
    <t>İLH452</t>
  </si>
  <si>
    <t>İLH454</t>
  </si>
  <si>
    <t>İLH456</t>
  </si>
  <si>
    <t>İLH458</t>
  </si>
  <si>
    <t>İLH460</t>
  </si>
  <si>
    <t>İLH218</t>
  </si>
  <si>
    <t>İLH411</t>
  </si>
  <si>
    <t>İLH319</t>
  </si>
  <si>
    <t>İLH362</t>
  </si>
  <si>
    <t>İLH462</t>
  </si>
  <si>
    <t>İLH263</t>
  </si>
  <si>
    <t>İLH264</t>
  </si>
  <si>
    <t>İLH364</t>
  </si>
  <si>
    <t>İLH464</t>
  </si>
  <si>
    <t>İLH410</t>
  </si>
  <si>
    <t>İLH265</t>
  </si>
  <si>
    <t>İLH267</t>
  </si>
  <si>
    <t>İLH266</t>
  </si>
  <si>
    <t>İLH268</t>
  </si>
  <si>
    <t>İLH366</t>
  </si>
  <si>
    <t>İLH368</t>
  </si>
  <si>
    <t>İLH466</t>
  </si>
  <si>
    <t>İLH468</t>
  </si>
  <si>
    <t>İLH262</t>
  </si>
  <si>
    <t>İLH261</t>
  </si>
  <si>
    <t>İLH269</t>
  </si>
  <si>
    <t>İLH370</t>
  </si>
  <si>
    <t>İLH270</t>
  </si>
  <si>
    <t>İLH470</t>
  </si>
  <si>
    <t>İLH271</t>
  </si>
  <si>
    <t xml:space="preserve">      CURRICULUM</t>
  </si>
  <si>
    <t xml:space="preserve">FACULTY OF THEOLOGY PROGRAM </t>
  </si>
  <si>
    <t>I. SEMESTER</t>
  </si>
  <si>
    <t xml:space="preserve">II. SEMESTER </t>
  </si>
  <si>
    <t>TOTAL</t>
  </si>
  <si>
    <t>2 TERM</t>
  </si>
  <si>
    <t>1 TERM</t>
  </si>
  <si>
    <t xml:space="preserve">IV. SEMESTER </t>
  </si>
  <si>
    <t>Code</t>
  </si>
  <si>
    <t>Course Name</t>
  </si>
  <si>
    <t>ECTS</t>
  </si>
  <si>
    <t>C/E</t>
  </si>
  <si>
    <t>Language</t>
  </si>
  <si>
    <t>P</t>
  </si>
  <si>
    <t>C</t>
  </si>
  <si>
    <t>E</t>
  </si>
  <si>
    <t>5İ COURSES CREDIT TOTAL</t>
  </si>
  <si>
    <t>5İ COURSES ECTS TOTAL</t>
  </si>
  <si>
    <t xml:space="preserve">PEDAGOGICAL FORMATION CREDITS  TOTAL </t>
  </si>
  <si>
    <t xml:space="preserve">PEDAGOGICAL FORMATION ECTS  TOTAL </t>
  </si>
  <si>
    <t xml:space="preserve"> CURRICULUM CREDIT TOTAL WITHOUT 5İ COURSES </t>
  </si>
  <si>
    <t>CURRICULUM ECTS TOTAL WITHOUT 5İ COURSES</t>
  </si>
  <si>
    <t xml:space="preserve">CEC COURSES ECTS TOTAL </t>
  </si>
  <si>
    <t>CEC COURSES CREDIT TOTAL</t>
  </si>
  <si>
    <t xml:space="preserve">ECTS TOTAL WITHOUT PEDAGOGICAL FORMATION </t>
  </si>
  <si>
    <t>TOTAL ECTS</t>
  </si>
  <si>
    <t>TOTAL CREDIT</t>
  </si>
  <si>
    <t>FACULTY OF THEOLOGY CREDIT TOTAL</t>
  </si>
  <si>
    <t xml:space="preserve"> FACULTY OF THEOLOGY ECTS TOTAL</t>
  </si>
  <si>
    <t xml:space="preserve">UNIVERSITY OF SAMSUN </t>
  </si>
  <si>
    <t>The Recitation of the Qur'an and Tajweed-I</t>
  </si>
  <si>
    <t>Arabic Language-I </t>
  </si>
  <si>
    <t>The History of Exegesis</t>
  </si>
  <si>
    <t xml:space="preserve">The History of Prophetic Narration </t>
  </si>
  <si>
    <t>The History and Civilization of Islam-I</t>
  </si>
  <si>
    <t>The History of World-I</t>
  </si>
  <si>
    <t xml:space="preserve">The Fundamentals of Islamic Belief and Worship </t>
  </si>
  <si>
    <t>Foreign Language-I (English)</t>
  </si>
  <si>
    <t xml:space="preserve">2nd Semester Elective Courses </t>
  </si>
  <si>
    <t>Foreign Language-II (English)</t>
  </si>
  <si>
    <t>Introduction to Islamic Law</t>
  </si>
  <si>
    <t>The History of World-II</t>
  </si>
  <si>
    <t>The History and Civilization of Islam-II</t>
  </si>
  <si>
    <t>The Methodology of Prophetic Narration</t>
  </si>
  <si>
    <t>The Methodology of Exegesis</t>
  </si>
  <si>
    <t>Arabic Language-II</t>
  </si>
  <si>
    <t>The Recitation of the Qur'an and Tajweed-II</t>
  </si>
  <si>
    <t xml:space="preserve"> Arabic Story Reading</t>
  </si>
  <si>
    <t>Arabic Theatrical Texts</t>
  </si>
  <si>
    <t>Arabic Grammar</t>
  </si>
  <si>
    <t>Arabic Composition</t>
  </si>
  <si>
    <t>Arabic Narrative</t>
  </si>
  <si>
    <t>Arabic-III</t>
  </si>
  <si>
    <t>The Recitation of the Qur'an and Tajweed-III</t>
  </si>
  <si>
    <t>The Exegesis-I</t>
  </si>
  <si>
    <t>The Prophetic Narration-I</t>
  </si>
  <si>
    <t>Islamic Law-I</t>
  </si>
  <si>
    <t>The Psychology of Religion</t>
  </si>
  <si>
    <t>The Logic</t>
  </si>
  <si>
    <t>Academic English-I</t>
  </si>
  <si>
    <t>3rd Semester Elective Courses</t>
  </si>
  <si>
    <t>The Principles and Methods of Teaching</t>
  </si>
  <si>
    <t>Introduction to Education</t>
  </si>
  <si>
    <t>The Recitation of the Qur'an and Tajweed-IV</t>
  </si>
  <si>
    <t>Arabic Language-IV</t>
  </si>
  <si>
    <t>The Exegesis-II</t>
  </si>
  <si>
    <t>The Prophetic Narration-II</t>
  </si>
  <si>
    <t>Islamic Law-II</t>
  </si>
  <si>
    <t>Anthropology</t>
  </si>
  <si>
    <t>The History of Islamic Sects</t>
  </si>
  <si>
    <t>The Philosophy of Religion</t>
  </si>
  <si>
    <t>Research Methods and Ethics</t>
  </si>
  <si>
    <t>Academic English-II</t>
  </si>
  <si>
    <t>4th Semester Elective Courses</t>
  </si>
  <si>
    <t>The Educational Psychology</t>
  </si>
  <si>
    <t>Traditional Islamic Arts: Calligraphy</t>
  </si>
  <si>
    <t>Modes in Traditional Religious Music</t>
  </si>
  <si>
    <t>Islamic Architecture</t>
  </si>
  <si>
    <t>Traditional Media and Religious Communication</t>
  </si>
  <si>
    <t>Ottoman Turkish Alphabet and Transliteration</t>
  </si>
  <si>
    <t>The Information Science and Algorithm Design</t>
  </si>
  <si>
    <t>The Entrepreneurship, Innovation and Management</t>
  </si>
  <si>
    <t>Arabic Translation Techniques</t>
  </si>
  <si>
    <t>The History of Islamic Science</t>
  </si>
  <si>
    <t>Islam and the West</t>
  </si>
  <si>
    <t>Generative Artificial Intelligence</t>
  </si>
  <si>
    <t>The Heritage of Andalusia</t>
  </si>
  <si>
    <t>Orientalism and Islamic Studies</t>
  </si>
  <si>
    <t>Arabic Literary Arts</t>
  </si>
  <si>
    <t>The Critical Thinking and Project Management</t>
  </si>
  <si>
    <t>The Generative Networks in Informatics</t>
  </si>
  <si>
    <t>Ottoman Turkish Readings</t>
  </si>
  <si>
    <t>The New Media and Religious Communication</t>
  </si>
  <si>
    <t>Sinan the Architect</t>
  </si>
  <si>
    <t>The Rhythmic Cycles in Traditional Religious Music</t>
  </si>
  <si>
    <t>Traditional Islamic Arts: Manuscript Illumination</t>
  </si>
  <si>
    <t>The The Recitation of the Qur'an and Tajweed-V</t>
  </si>
  <si>
    <t>Arabic Language-V</t>
  </si>
  <si>
    <t>The Exegesis-III</t>
  </si>
  <si>
    <t>The Prophetic Narration-III</t>
  </si>
  <si>
    <t>The Principles of Islamic Jurisprudence</t>
  </si>
  <si>
    <t>The History of Philosophy</t>
  </si>
  <si>
    <t>Islamic Mysticism-I</t>
  </si>
  <si>
    <t>Islamic Theological Science-I</t>
  </si>
  <si>
    <t>The History of Religions-I</t>
  </si>
  <si>
    <t>The History of Turkish-Islamic Arts</t>
  </si>
  <si>
    <t>Academic English-III</t>
  </si>
  <si>
    <t>The Common Elective Courses</t>
  </si>
  <si>
    <t>The Classroom Management</t>
  </si>
  <si>
    <t>The Recitation of the Qur'an and Tajweed-VI</t>
  </si>
  <si>
    <t>Arabic Language-VI</t>
  </si>
  <si>
    <t>The Sociology of Religion</t>
  </si>
  <si>
    <t>The Religious Education</t>
  </si>
  <si>
    <t>Islamic Philosophy</t>
  </si>
  <si>
    <t>Islamic Mysticism-II</t>
  </si>
  <si>
    <t>Islamic Theological Science-II</t>
  </si>
  <si>
    <t>The History of Religions-II</t>
  </si>
  <si>
    <t>Academic English-IV</t>
  </si>
  <si>
    <t>6th Semester Elective Courses</t>
  </si>
  <si>
    <t>The Special Teaching Methods</t>
  </si>
  <si>
    <t>The Technologies of Teaching</t>
  </si>
  <si>
    <t>The Traditional Islamic Handicrafts – Marbling</t>
  </si>
  <si>
    <t>The Traditional Religious Music Instruments – Ney</t>
  </si>
  <si>
    <t>Religious Texts in English</t>
  </si>
  <si>
    <t>Methodology for Understanding and Interpreting Main Islamic Texts</t>
  </si>
  <si>
    <t>Classical Texts of Prophetic Biography</t>
  </si>
  <si>
    <t>The Ottoman City</t>
  </si>
  <si>
    <t>Religious and Literary Texts Readings</t>
  </si>
  <si>
    <t>Persian Writing and Grammar</t>
  </si>
  <si>
    <t xml:space="preserve">System Programming and Software </t>
  </si>
  <si>
    <t>Voluntary Works</t>
  </si>
  <si>
    <t>The Principles of Atatürk and History of Turkish Reforms I</t>
  </si>
  <si>
    <t>Turkish Language-I</t>
  </si>
  <si>
    <t>The Recitation of the Qur'an and Tajweed VII</t>
  </si>
  <si>
    <t>Academic English V</t>
  </si>
  <si>
    <t>Turkish Islamic Literature</t>
  </si>
  <si>
    <t>Islamic Theological Science-III</t>
  </si>
  <si>
    <t>Islamic Moral Philosophy</t>
  </si>
  <si>
    <t>Academic Research and Writing I</t>
  </si>
  <si>
    <t>The Assesment and Evaluation in Education</t>
  </si>
  <si>
    <t>Guidance and Special Education</t>
  </si>
  <si>
    <t>The Principles of Atatürk and History of Turkish Reforms II</t>
  </si>
  <si>
    <t>Turkish Language II</t>
  </si>
  <si>
    <t>The Recitation of the Qur'an and Tajweed VIII</t>
  </si>
  <si>
    <t>Academic English VI</t>
  </si>
  <si>
    <t>The Religious Communication and Professional Practice</t>
  </si>
  <si>
    <t>Academic Research and Writing II</t>
  </si>
  <si>
    <t>8th Semester Elective Courses</t>
  </si>
  <si>
    <t>The Religious Music</t>
  </si>
  <si>
    <t>Teaching Practice</t>
  </si>
  <si>
    <t>The Traditional Islamic Handicrafts – Paper Cutting Art (Qat‘)</t>
  </si>
  <si>
    <t>Traditional Religious Music Instruments: Kudum and Oud</t>
  </si>
  <si>
    <t>City, Architecture and Turgut Cansever</t>
  </si>
  <si>
    <t>The Manuscript Types and Techniques</t>
  </si>
  <si>
    <t>Persian Language Readings</t>
  </si>
  <si>
    <t>Web Development</t>
  </si>
  <si>
    <t xml:space="preserve">The Analysis of Efficiency and Productivity </t>
  </si>
  <si>
    <t>The Contemporary Muslim Intellectuals</t>
  </si>
  <si>
    <t>The History of Islam–Christianity Relations</t>
  </si>
  <si>
    <t>The Contemporary Debates and Legal Verses/Prophetic Narrations</t>
  </si>
  <si>
    <t>II. SEMESTER ECLECTIVE COURSES (İLH...)</t>
  </si>
  <si>
    <t>IV. SEMESTER ECLECTIVE COURSES (İLH...)</t>
  </si>
  <si>
    <t>III. SEMESTER ECLECTIVE COURSES (İLH...)</t>
  </si>
  <si>
    <t>VI. SEMESTER ECLECTIVE COURSES (İLH...)</t>
  </si>
  <si>
    <t>VIII. SEMESTER ECLECTIVE COURSES (İLH...)</t>
  </si>
  <si>
    <t>V. SEMESTER</t>
  </si>
  <si>
    <t>VI. SEMESTER</t>
  </si>
  <si>
    <t>VIII. SEMESTER</t>
  </si>
  <si>
    <t>VII. SEMESTER</t>
  </si>
  <si>
    <t xml:space="preserve">III. SEMESTER </t>
  </si>
  <si>
    <t>3 TERM</t>
  </si>
  <si>
    <t>4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</si>
</sst>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2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E1F2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5" borderId="0" xfId="0" applyFont="1" applyFill="1" applyAlignment="1">
      <alignment vertical="center"/>
    </xf>
    <xf numFmtId="0" fontId="3" fillId="0" borderId="0" xfId="0" applyFont="1"/>
    <xf numFmtId="3" fontId="1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horizontal="center" vertical="center" wrapText="1"/>
    </xf>
    <xf numFmtId="3" fontId="1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vertical="center" wrapText="1"/>
    </xf>
    <xf numFmtId="3" fontId="1" fillId="5" borderId="1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5" borderId="0" xfId="0" applyFont="1" applyFill="1" applyAlignment="1">
      <alignment horizontal="right" vertical="center"/>
    </xf>
    <xf numFmtId="3" fontId="1" fillId="5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7" borderId="15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6" borderId="14" xfId="0" applyFont="1" applyFill="1" applyBorder="1" applyAlignment="1">
      <alignment horizontal="center" vertical="center"/>
    </xf>
    <xf numFmtId="0" fontId="8" fillId="0" borderId="1" xfId="0" applyFont="1" applyBorder="1"/>
    <xf numFmtId="0" fontId="1" fillId="5" borderId="2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4" borderId="15" xfId="0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8" fillId="0" borderId="18" xfId="0" applyFont="1" applyBorder="1"/>
    <xf numFmtId="3" fontId="6" fillId="2" borderId="13" xfId="0" applyNumberFormat="1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6" fillId="0" borderId="20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5" fillId="9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vertical="center"/>
    </xf>
    <xf numFmtId="0" fontId="6" fillId="11" borderId="27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81643</xdr:rowOff>
    </xdr:from>
    <xdr:to>
      <xdr:col>1</xdr:col>
      <xdr:colOff>460705</xdr:colOff>
      <xdr:row>4</xdr:row>
      <xdr:rowOff>60688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3"/>
          <a:ext cx="926465" cy="741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1"/>
  <sheetViews>
    <sheetView showGridLines="0" tabSelected="1" view="pageBreakPreview" zoomScale="118" zoomScaleNormal="100" zoomScaleSheetLayoutView="100" workbookViewId="0">
      <selection activeCell="J87" sqref="J87:Q87"/>
    </sheetView>
  </sheetViews>
  <sheetFormatPr defaultColWidth="8.453125" defaultRowHeight="14.5" x14ac:dyDescent="0.35"/>
  <cols>
    <col min="1" max="1" width="7.1796875" style="13" bestFit="1" customWidth="1"/>
    <col min="2" max="2" width="23.453125" style="12" customWidth="1"/>
    <col min="3" max="5" width="3.453125" style="13" customWidth="1"/>
    <col min="6" max="6" width="5.453125" style="13" customWidth="1"/>
    <col min="7" max="7" width="4.453125" style="13" customWidth="1"/>
    <col min="8" max="8" width="4.81640625" style="12" customWidth="1"/>
    <col min="9" max="9" width="0.453125" style="12" customWidth="1"/>
    <col min="10" max="10" width="7.1796875" style="13" bestFit="1" customWidth="1"/>
    <col min="11" max="11" width="24" style="12" customWidth="1"/>
    <col min="12" max="14" width="3.453125" style="12" customWidth="1"/>
    <col min="15" max="15" width="5.453125" style="13" customWidth="1"/>
    <col min="16" max="16" width="5.1796875" style="13" customWidth="1"/>
    <col min="17" max="17" width="4.6328125" style="12" customWidth="1"/>
    <col min="18" max="16384" width="8.453125" style="9"/>
  </cols>
  <sheetData>
    <row r="1" spans="1:17" x14ac:dyDescent="0.35">
      <c r="A1" s="41"/>
      <c r="B1" s="112" t="s">
        <v>166</v>
      </c>
      <c r="C1" s="112"/>
      <c r="D1" s="112"/>
      <c r="E1" s="112"/>
      <c r="F1" s="112"/>
      <c r="G1" s="112"/>
      <c r="H1" s="112"/>
      <c r="I1" s="112"/>
      <c r="J1" s="113"/>
      <c r="K1" s="14" t="s">
        <v>2</v>
      </c>
      <c r="L1" s="108" t="s">
        <v>7</v>
      </c>
      <c r="M1" s="108"/>
      <c r="N1" s="108"/>
      <c r="O1" s="108"/>
      <c r="P1" s="108"/>
      <c r="Q1" s="108"/>
    </row>
    <row r="2" spans="1:17" x14ac:dyDescent="0.35">
      <c r="B2" s="114"/>
      <c r="C2" s="114"/>
      <c r="D2" s="114"/>
      <c r="E2" s="114"/>
      <c r="F2" s="114"/>
      <c r="G2" s="114"/>
      <c r="H2" s="114"/>
      <c r="I2" s="114"/>
      <c r="J2" s="115"/>
      <c r="K2" s="14" t="s">
        <v>3</v>
      </c>
      <c r="L2" s="118">
        <v>44334</v>
      </c>
      <c r="M2" s="108"/>
      <c r="N2" s="108"/>
      <c r="O2" s="108"/>
      <c r="P2" s="108"/>
      <c r="Q2" s="108"/>
    </row>
    <row r="3" spans="1:17" x14ac:dyDescent="0.35">
      <c r="A3" s="42"/>
      <c r="B3" s="116" t="s">
        <v>137</v>
      </c>
      <c r="C3" s="116"/>
      <c r="D3" s="116"/>
      <c r="E3" s="116"/>
      <c r="F3" s="116"/>
      <c r="G3" s="116"/>
      <c r="H3" s="116"/>
      <c r="I3" s="116"/>
      <c r="J3" s="117"/>
      <c r="K3" s="14" t="s">
        <v>4</v>
      </c>
      <c r="L3" s="108"/>
      <c r="M3" s="108"/>
      <c r="N3" s="108"/>
      <c r="O3" s="108"/>
      <c r="P3" s="108"/>
      <c r="Q3" s="108"/>
    </row>
    <row r="4" spans="1:17" x14ac:dyDescent="0.35">
      <c r="A4" s="42"/>
      <c r="B4" s="116"/>
      <c r="C4" s="116"/>
      <c r="D4" s="116"/>
      <c r="E4" s="116"/>
      <c r="F4" s="116"/>
      <c r="G4" s="116"/>
      <c r="H4" s="116"/>
      <c r="I4" s="116"/>
      <c r="J4" s="117"/>
      <c r="K4" s="14" t="s">
        <v>5</v>
      </c>
      <c r="L4" s="118">
        <v>44963</v>
      </c>
      <c r="M4" s="108"/>
      <c r="N4" s="108"/>
      <c r="O4" s="108"/>
      <c r="P4" s="108"/>
      <c r="Q4" s="108"/>
    </row>
    <row r="5" spans="1:17" x14ac:dyDescent="0.35">
      <c r="A5" s="43"/>
      <c r="B5" s="54"/>
      <c r="C5" s="55"/>
      <c r="D5" s="55"/>
      <c r="E5" s="55"/>
      <c r="F5" s="55"/>
      <c r="G5" s="55"/>
      <c r="H5" s="54"/>
      <c r="I5" s="54"/>
      <c r="J5" s="52"/>
      <c r="K5" s="14" t="s">
        <v>6</v>
      </c>
      <c r="L5" s="108"/>
      <c r="M5" s="108"/>
      <c r="N5" s="108"/>
      <c r="O5" s="108"/>
      <c r="P5" s="108"/>
      <c r="Q5" s="108"/>
    </row>
    <row r="6" spans="1:17" ht="11.25" customHeight="1" x14ac:dyDescent="0.35"/>
    <row r="7" spans="1:17" ht="15.5" x14ac:dyDescent="0.35">
      <c r="A7" s="111" t="s">
        <v>138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  <row r="8" spans="1:17" x14ac:dyDescent="0.35">
      <c r="A8" s="109" t="s">
        <v>143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</row>
    <row r="9" spans="1:17" ht="15" thickBot="1" x14ac:dyDescent="0.4">
      <c r="A9" s="96" t="s">
        <v>139</v>
      </c>
      <c r="B9" s="96"/>
      <c r="C9" s="96"/>
      <c r="D9" s="96"/>
      <c r="E9" s="96"/>
      <c r="F9" s="96"/>
      <c r="G9" s="96"/>
      <c r="H9" s="96"/>
      <c r="I9" s="11"/>
      <c r="J9" s="96" t="s">
        <v>140</v>
      </c>
      <c r="K9" s="96"/>
      <c r="L9" s="96"/>
      <c r="M9" s="96"/>
      <c r="N9" s="96"/>
      <c r="O9" s="96"/>
      <c r="P9" s="96"/>
      <c r="Q9" s="96"/>
    </row>
    <row r="10" spans="1:17" x14ac:dyDescent="0.35">
      <c r="A10" s="44" t="s">
        <v>145</v>
      </c>
      <c r="B10" s="56" t="s">
        <v>146</v>
      </c>
      <c r="C10" s="57" t="s">
        <v>0</v>
      </c>
      <c r="D10" s="57" t="s">
        <v>150</v>
      </c>
      <c r="E10" s="57" t="s">
        <v>1</v>
      </c>
      <c r="F10" s="57" t="s">
        <v>147</v>
      </c>
      <c r="G10" s="57" t="s">
        <v>148</v>
      </c>
      <c r="H10" s="58" t="s">
        <v>149</v>
      </c>
      <c r="J10" s="44" t="s">
        <v>145</v>
      </c>
      <c r="K10" s="56" t="s">
        <v>146</v>
      </c>
      <c r="L10" s="57" t="s">
        <v>0</v>
      </c>
      <c r="M10" s="57" t="s">
        <v>150</v>
      </c>
      <c r="N10" s="57" t="s">
        <v>1</v>
      </c>
      <c r="O10" s="57" t="s">
        <v>147</v>
      </c>
      <c r="P10" s="57" t="s">
        <v>148</v>
      </c>
      <c r="Q10" s="58" t="s">
        <v>149</v>
      </c>
    </row>
    <row r="11" spans="1:17" ht="31.5" x14ac:dyDescent="0.35">
      <c r="A11" s="45" t="s">
        <v>9</v>
      </c>
      <c r="B11" s="15" t="s">
        <v>167</v>
      </c>
      <c r="C11" s="1">
        <v>2</v>
      </c>
      <c r="D11" s="1">
        <v>0</v>
      </c>
      <c r="E11" s="1">
        <v>2</v>
      </c>
      <c r="F11" s="1">
        <v>3</v>
      </c>
      <c r="G11" s="1" t="s">
        <v>151</v>
      </c>
      <c r="H11" s="22"/>
      <c r="I11" s="8"/>
      <c r="J11" s="45" t="s">
        <v>16</v>
      </c>
      <c r="K11" s="15" t="s">
        <v>183</v>
      </c>
      <c r="L11" s="1">
        <v>2</v>
      </c>
      <c r="M11" s="1">
        <v>0</v>
      </c>
      <c r="N11" s="1">
        <v>2</v>
      </c>
      <c r="O11" s="1">
        <v>4</v>
      </c>
      <c r="P11" s="1" t="s">
        <v>151</v>
      </c>
      <c r="Q11" s="22"/>
    </row>
    <row r="12" spans="1:17" x14ac:dyDescent="0.35">
      <c r="A12" s="45" t="s">
        <v>10</v>
      </c>
      <c r="B12" s="15" t="s">
        <v>168</v>
      </c>
      <c r="C12" s="1">
        <v>8</v>
      </c>
      <c r="D12" s="1">
        <v>2</v>
      </c>
      <c r="E12" s="1">
        <v>9</v>
      </c>
      <c r="F12" s="1">
        <v>10</v>
      </c>
      <c r="G12" s="1" t="s">
        <v>151</v>
      </c>
      <c r="H12" s="22"/>
      <c r="I12" s="8"/>
      <c r="J12" s="45" t="s">
        <v>17</v>
      </c>
      <c r="K12" s="15" t="s">
        <v>182</v>
      </c>
      <c r="L12" s="1">
        <v>4</v>
      </c>
      <c r="M12" s="1">
        <v>2</v>
      </c>
      <c r="N12" s="1">
        <v>5</v>
      </c>
      <c r="O12" s="1">
        <v>6</v>
      </c>
      <c r="P12" s="1" t="s">
        <v>151</v>
      </c>
      <c r="Q12" s="22"/>
    </row>
    <row r="13" spans="1:17" x14ac:dyDescent="0.35">
      <c r="A13" s="45" t="s">
        <v>11</v>
      </c>
      <c r="B13" s="15" t="s">
        <v>169</v>
      </c>
      <c r="C13" s="1">
        <v>2</v>
      </c>
      <c r="D13" s="1">
        <v>0</v>
      </c>
      <c r="E13" s="1">
        <v>2</v>
      </c>
      <c r="F13" s="1">
        <v>3</v>
      </c>
      <c r="G13" s="1" t="s">
        <v>151</v>
      </c>
      <c r="H13" s="22"/>
      <c r="I13" s="8"/>
      <c r="J13" s="45" t="s">
        <v>18</v>
      </c>
      <c r="K13" s="15" t="s">
        <v>181</v>
      </c>
      <c r="L13" s="1">
        <v>2</v>
      </c>
      <c r="M13" s="1">
        <v>0</v>
      </c>
      <c r="N13" s="1">
        <v>2</v>
      </c>
      <c r="O13" s="1">
        <v>3</v>
      </c>
      <c r="P13" s="1" t="s">
        <v>151</v>
      </c>
      <c r="Q13" s="22"/>
    </row>
    <row r="14" spans="1:17" ht="21" x14ac:dyDescent="0.35">
      <c r="A14" s="45" t="s">
        <v>12</v>
      </c>
      <c r="B14" s="15" t="s">
        <v>170</v>
      </c>
      <c r="C14" s="1">
        <v>2</v>
      </c>
      <c r="D14" s="1">
        <v>0</v>
      </c>
      <c r="E14" s="1">
        <v>2</v>
      </c>
      <c r="F14" s="1">
        <v>3</v>
      </c>
      <c r="G14" s="1" t="s">
        <v>151</v>
      </c>
      <c r="H14" s="22"/>
      <c r="I14" s="8"/>
      <c r="J14" s="45" t="s">
        <v>19</v>
      </c>
      <c r="K14" s="15" t="s">
        <v>180</v>
      </c>
      <c r="L14" s="1">
        <v>2</v>
      </c>
      <c r="M14" s="1">
        <v>0</v>
      </c>
      <c r="N14" s="1">
        <v>2</v>
      </c>
      <c r="O14" s="1">
        <v>3</v>
      </c>
      <c r="P14" s="1" t="s">
        <v>151</v>
      </c>
      <c r="Q14" s="22"/>
    </row>
    <row r="15" spans="1:17" x14ac:dyDescent="0.35">
      <c r="A15" s="45" t="s">
        <v>13</v>
      </c>
      <c r="B15" s="15" t="s">
        <v>171</v>
      </c>
      <c r="C15" s="1">
        <v>2</v>
      </c>
      <c r="D15" s="1">
        <v>0</v>
      </c>
      <c r="E15" s="1">
        <v>2</v>
      </c>
      <c r="F15" s="1">
        <v>3</v>
      </c>
      <c r="G15" s="1" t="s">
        <v>151</v>
      </c>
      <c r="H15" s="22"/>
      <c r="I15" s="8"/>
      <c r="J15" s="50" t="s">
        <v>20</v>
      </c>
      <c r="K15" s="16" t="s">
        <v>179</v>
      </c>
      <c r="L15" s="4">
        <v>2</v>
      </c>
      <c r="M15" s="4">
        <v>0</v>
      </c>
      <c r="N15" s="4">
        <v>2</v>
      </c>
      <c r="O15" s="4">
        <v>3</v>
      </c>
      <c r="P15" s="4" t="s">
        <v>151</v>
      </c>
      <c r="Q15" s="22"/>
    </row>
    <row r="16" spans="1:17" x14ac:dyDescent="0.35">
      <c r="A16" s="45" t="s">
        <v>14</v>
      </c>
      <c r="B16" s="15" t="s">
        <v>172</v>
      </c>
      <c r="C16" s="1">
        <v>2</v>
      </c>
      <c r="D16" s="1">
        <v>0</v>
      </c>
      <c r="E16" s="1">
        <v>2</v>
      </c>
      <c r="F16" s="1">
        <v>2</v>
      </c>
      <c r="G16" s="1" t="s">
        <v>151</v>
      </c>
      <c r="H16" s="22"/>
      <c r="I16" s="8"/>
      <c r="J16" s="45" t="s">
        <v>21</v>
      </c>
      <c r="K16" s="15" t="s">
        <v>178</v>
      </c>
      <c r="L16" s="1">
        <v>2</v>
      </c>
      <c r="M16" s="1">
        <v>0</v>
      </c>
      <c r="N16" s="1">
        <v>2</v>
      </c>
      <c r="O16" s="1">
        <v>2</v>
      </c>
      <c r="P16" s="1" t="s">
        <v>151</v>
      </c>
      <c r="Q16" s="22"/>
    </row>
    <row r="17" spans="1:17" ht="33" customHeight="1" x14ac:dyDescent="0.35">
      <c r="A17" s="45" t="s">
        <v>15</v>
      </c>
      <c r="B17" s="15" t="s">
        <v>173</v>
      </c>
      <c r="C17" s="1">
        <v>4</v>
      </c>
      <c r="D17" s="1">
        <v>0</v>
      </c>
      <c r="E17" s="1">
        <v>4</v>
      </c>
      <c r="F17" s="1">
        <v>4</v>
      </c>
      <c r="G17" s="1" t="s">
        <v>151</v>
      </c>
      <c r="H17" s="22"/>
      <c r="I17" s="8"/>
      <c r="J17" s="45" t="s">
        <v>22</v>
      </c>
      <c r="K17" s="15" t="s">
        <v>177</v>
      </c>
      <c r="L17" s="1">
        <v>2</v>
      </c>
      <c r="M17" s="1">
        <v>0</v>
      </c>
      <c r="N17" s="1">
        <v>2</v>
      </c>
      <c r="O17" s="1">
        <v>3</v>
      </c>
      <c r="P17" s="1" t="s">
        <v>151</v>
      </c>
      <c r="Q17" s="22"/>
    </row>
    <row r="18" spans="1:17" x14ac:dyDescent="0.35">
      <c r="A18" s="45" t="s">
        <v>8</v>
      </c>
      <c r="B18" s="15" t="s">
        <v>174</v>
      </c>
      <c r="C18" s="1">
        <v>2</v>
      </c>
      <c r="D18" s="1">
        <v>0</v>
      </c>
      <c r="E18" s="1">
        <v>2</v>
      </c>
      <c r="F18" s="1">
        <v>2</v>
      </c>
      <c r="G18" s="1" t="s">
        <v>151</v>
      </c>
      <c r="H18" s="22"/>
      <c r="I18" s="8"/>
      <c r="J18" s="45" t="s">
        <v>70</v>
      </c>
      <c r="K18" s="15" t="s">
        <v>176</v>
      </c>
      <c r="L18" s="1">
        <v>2</v>
      </c>
      <c r="M18" s="1">
        <v>0</v>
      </c>
      <c r="N18" s="1">
        <v>2</v>
      </c>
      <c r="O18" s="1">
        <v>2</v>
      </c>
      <c r="P18" s="1" t="s">
        <v>151</v>
      </c>
      <c r="Q18" s="22"/>
    </row>
    <row r="19" spans="1:17" x14ac:dyDescent="0.35">
      <c r="A19" s="45"/>
      <c r="B19" s="6"/>
      <c r="C19" s="1"/>
      <c r="D19" s="1"/>
      <c r="E19" s="1"/>
      <c r="F19" s="1"/>
      <c r="G19" s="1"/>
      <c r="H19" s="22"/>
      <c r="I19" s="8"/>
      <c r="J19" s="53" t="s">
        <v>86</v>
      </c>
      <c r="K19" s="91" t="s">
        <v>175</v>
      </c>
      <c r="L19" s="2">
        <v>2</v>
      </c>
      <c r="M19" s="2">
        <v>4</v>
      </c>
      <c r="N19" s="2">
        <v>4</v>
      </c>
      <c r="O19" s="2">
        <v>4</v>
      </c>
      <c r="P19" s="2" t="s">
        <v>152</v>
      </c>
      <c r="Q19" s="26"/>
    </row>
    <row r="20" spans="1:17" ht="15" thickBot="1" x14ac:dyDescent="0.4">
      <c r="A20" s="121" t="s">
        <v>141</v>
      </c>
      <c r="B20" s="122"/>
      <c r="C20" s="23">
        <f>SUM(C11:C19)</f>
        <v>24</v>
      </c>
      <c r="D20" s="23">
        <f>SUM(D11:D19)</f>
        <v>2</v>
      </c>
      <c r="E20" s="23">
        <f>SUM(E11:E19)</f>
        <v>25</v>
      </c>
      <c r="F20" s="23">
        <f>SUM(F11:F19)</f>
        <v>30</v>
      </c>
      <c r="G20" s="24"/>
      <c r="H20" s="25"/>
      <c r="I20" s="8"/>
      <c r="J20" s="97" t="s">
        <v>141</v>
      </c>
      <c r="K20" s="98"/>
      <c r="L20" s="23">
        <f>SUM(L11:L19)</f>
        <v>20</v>
      </c>
      <c r="M20" s="23">
        <f>SUM(M11:M19)</f>
        <v>6</v>
      </c>
      <c r="N20" s="23">
        <f>SUM(N11:N19)</f>
        <v>23</v>
      </c>
      <c r="O20" s="23">
        <f>SUM(O11:O19)</f>
        <v>30</v>
      </c>
      <c r="P20" s="24"/>
      <c r="Q20" s="25"/>
    </row>
    <row r="21" spans="1:17" x14ac:dyDescent="0.35">
      <c r="A21" s="46"/>
      <c r="B21" s="60"/>
      <c r="C21" s="21"/>
      <c r="D21" s="21"/>
      <c r="E21" s="61"/>
      <c r="F21" s="21"/>
      <c r="G21" s="21"/>
      <c r="H21" s="8"/>
      <c r="I21" s="62"/>
      <c r="J21" s="100" t="s">
        <v>297</v>
      </c>
      <c r="K21" s="101"/>
      <c r="L21" s="101"/>
      <c r="M21" s="101"/>
      <c r="N21" s="101"/>
      <c r="O21" s="101"/>
      <c r="P21" s="101"/>
      <c r="Q21" s="102"/>
    </row>
    <row r="22" spans="1:17" x14ac:dyDescent="0.35">
      <c r="H22" s="8"/>
      <c r="I22" s="62"/>
      <c r="J22" s="45" t="s">
        <v>87</v>
      </c>
      <c r="K22" s="15" t="s">
        <v>184</v>
      </c>
      <c r="L22" s="1">
        <v>2</v>
      </c>
      <c r="M22" s="1">
        <v>4</v>
      </c>
      <c r="N22" s="10">
        <v>4</v>
      </c>
      <c r="O22" s="1">
        <v>4</v>
      </c>
      <c r="P22" s="1" t="s">
        <v>152</v>
      </c>
      <c r="Q22" s="63"/>
    </row>
    <row r="23" spans="1:17" x14ac:dyDescent="0.35">
      <c r="H23" s="8"/>
      <c r="I23" s="62"/>
      <c r="J23" s="45" t="s">
        <v>88</v>
      </c>
      <c r="K23" s="15" t="s">
        <v>185</v>
      </c>
      <c r="L23" s="1">
        <v>2</v>
      </c>
      <c r="M23" s="1">
        <v>4</v>
      </c>
      <c r="N23" s="10">
        <v>4</v>
      </c>
      <c r="O23" s="1">
        <v>4</v>
      </c>
      <c r="P23" s="1" t="s">
        <v>152</v>
      </c>
      <c r="Q23" s="63"/>
    </row>
    <row r="24" spans="1:17" x14ac:dyDescent="0.35">
      <c r="H24" s="8"/>
      <c r="I24" s="62"/>
      <c r="J24" s="45" t="s">
        <v>89</v>
      </c>
      <c r="K24" s="15" t="s">
        <v>186</v>
      </c>
      <c r="L24" s="1">
        <v>2</v>
      </c>
      <c r="M24" s="1">
        <v>4</v>
      </c>
      <c r="N24" s="10">
        <v>4</v>
      </c>
      <c r="O24" s="1">
        <v>4</v>
      </c>
      <c r="P24" s="1" t="s">
        <v>152</v>
      </c>
      <c r="Q24" s="63"/>
    </row>
    <row r="25" spans="1:17" x14ac:dyDescent="0.35">
      <c r="H25" s="8"/>
      <c r="I25" s="62"/>
      <c r="J25" s="45" t="s">
        <v>90</v>
      </c>
      <c r="K25" s="15" t="s">
        <v>187</v>
      </c>
      <c r="L25" s="1">
        <v>2</v>
      </c>
      <c r="M25" s="1">
        <v>4</v>
      </c>
      <c r="N25" s="10">
        <v>4</v>
      </c>
      <c r="O25" s="1">
        <v>4</v>
      </c>
      <c r="P25" s="1" t="s">
        <v>152</v>
      </c>
      <c r="Q25" s="63"/>
    </row>
    <row r="26" spans="1:17" ht="23.25" customHeight="1" thickBot="1" x14ac:dyDescent="0.4">
      <c r="A26" s="46"/>
      <c r="B26" s="60"/>
      <c r="C26" s="21"/>
      <c r="D26" s="21"/>
      <c r="E26" s="61"/>
      <c r="F26" s="21"/>
      <c r="G26" s="21"/>
      <c r="H26" s="8"/>
      <c r="I26" s="62"/>
      <c r="J26" s="76" t="s">
        <v>91</v>
      </c>
      <c r="K26" s="27" t="s">
        <v>188</v>
      </c>
      <c r="L26" s="24">
        <v>2</v>
      </c>
      <c r="M26" s="24">
        <v>4</v>
      </c>
      <c r="N26" s="28">
        <v>4</v>
      </c>
      <c r="O26" s="24">
        <v>4</v>
      </c>
      <c r="P26" s="24" t="s">
        <v>152</v>
      </c>
      <c r="Q26" s="64"/>
    </row>
    <row r="27" spans="1:17" ht="14.5" customHeight="1" x14ac:dyDescent="0.35">
      <c r="A27" s="46"/>
      <c r="B27" s="60"/>
      <c r="C27" s="21"/>
      <c r="D27" s="21"/>
      <c r="E27" s="61"/>
      <c r="F27" s="21"/>
      <c r="G27" s="21"/>
      <c r="H27" s="8"/>
      <c r="I27" s="62"/>
      <c r="J27" s="21"/>
      <c r="K27" s="18"/>
      <c r="L27" s="19"/>
      <c r="M27" s="19"/>
      <c r="N27" s="20"/>
      <c r="O27" s="21"/>
      <c r="P27" s="21"/>
      <c r="Q27" s="62"/>
    </row>
    <row r="28" spans="1:17" x14ac:dyDescent="0.35">
      <c r="A28" s="109" t="s">
        <v>142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7" ht="15" thickBot="1" x14ac:dyDescent="0.4">
      <c r="A29" s="96" t="s">
        <v>306</v>
      </c>
      <c r="B29" s="96"/>
      <c r="C29" s="96"/>
      <c r="D29" s="96"/>
      <c r="E29" s="96"/>
      <c r="F29" s="96"/>
      <c r="G29" s="96"/>
      <c r="H29" s="96"/>
      <c r="I29" s="11"/>
      <c r="J29" s="96" t="s">
        <v>144</v>
      </c>
      <c r="K29" s="96"/>
      <c r="L29" s="96"/>
      <c r="M29" s="96"/>
      <c r="N29" s="96"/>
      <c r="O29" s="96"/>
      <c r="P29" s="96"/>
      <c r="Q29" s="96"/>
    </row>
    <row r="30" spans="1:17" x14ac:dyDescent="0.35">
      <c r="A30" s="44" t="s">
        <v>145</v>
      </c>
      <c r="B30" s="56" t="s">
        <v>146</v>
      </c>
      <c r="C30" s="57" t="s">
        <v>0</v>
      </c>
      <c r="D30" s="57" t="s">
        <v>150</v>
      </c>
      <c r="E30" s="57" t="s">
        <v>1</v>
      </c>
      <c r="F30" s="57" t="s">
        <v>147</v>
      </c>
      <c r="G30" s="57" t="s">
        <v>148</v>
      </c>
      <c r="H30" s="58" t="s">
        <v>149</v>
      </c>
      <c r="J30" s="44" t="s">
        <v>145</v>
      </c>
      <c r="K30" s="56" t="s">
        <v>146</v>
      </c>
      <c r="L30" s="57" t="s">
        <v>0</v>
      </c>
      <c r="M30" s="57" t="s">
        <v>150</v>
      </c>
      <c r="N30" s="57" t="s">
        <v>1</v>
      </c>
      <c r="O30" s="57" t="s">
        <v>147</v>
      </c>
      <c r="P30" s="57" t="s">
        <v>148</v>
      </c>
      <c r="Q30" s="58" t="s">
        <v>149</v>
      </c>
    </row>
    <row r="31" spans="1:17" ht="31.5" x14ac:dyDescent="0.35">
      <c r="A31" s="45" t="s">
        <v>23</v>
      </c>
      <c r="B31" s="15" t="s">
        <v>190</v>
      </c>
      <c r="C31" s="1">
        <v>2</v>
      </c>
      <c r="D31" s="1">
        <v>0</v>
      </c>
      <c r="E31" s="1">
        <v>2</v>
      </c>
      <c r="F31" s="1">
        <v>4</v>
      </c>
      <c r="G31" s="1" t="s">
        <v>151</v>
      </c>
      <c r="H31" s="22"/>
      <c r="I31" s="62"/>
      <c r="J31" s="45" t="s">
        <v>29</v>
      </c>
      <c r="K31" s="15" t="s">
        <v>200</v>
      </c>
      <c r="L31" s="1">
        <v>2</v>
      </c>
      <c r="M31" s="1">
        <v>0</v>
      </c>
      <c r="N31" s="1">
        <v>2</v>
      </c>
      <c r="O31" s="1">
        <v>3</v>
      </c>
      <c r="P31" s="1" t="s">
        <v>151</v>
      </c>
      <c r="Q31" s="22"/>
    </row>
    <row r="32" spans="1:17" x14ac:dyDescent="0.35">
      <c r="A32" s="45" t="s">
        <v>24</v>
      </c>
      <c r="B32" s="15" t="s">
        <v>189</v>
      </c>
      <c r="C32" s="1">
        <v>2</v>
      </c>
      <c r="D32" s="1">
        <v>2</v>
      </c>
      <c r="E32" s="1">
        <v>3</v>
      </c>
      <c r="F32" s="1">
        <v>4</v>
      </c>
      <c r="G32" s="1" t="s">
        <v>151</v>
      </c>
      <c r="H32" s="22"/>
      <c r="I32" s="62"/>
      <c r="J32" s="45" t="s">
        <v>30</v>
      </c>
      <c r="K32" s="15" t="s">
        <v>201</v>
      </c>
      <c r="L32" s="1">
        <v>2</v>
      </c>
      <c r="M32" s="1">
        <v>2</v>
      </c>
      <c r="N32" s="1">
        <v>3</v>
      </c>
      <c r="O32" s="1">
        <v>3</v>
      </c>
      <c r="P32" s="1" t="s">
        <v>151</v>
      </c>
      <c r="Q32" s="22"/>
    </row>
    <row r="33" spans="1:17" x14ac:dyDescent="0.35">
      <c r="A33" s="45" t="s">
        <v>25</v>
      </c>
      <c r="B33" s="15" t="s">
        <v>191</v>
      </c>
      <c r="C33" s="1">
        <v>2</v>
      </c>
      <c r="D33" s="1">
        <v>0</v>
      </c>
      <c r="E33" s="1">
        <v>2</v>
      </c>
      <c r="F33" s="1">
        <v>4</v>
      </c>
      <c r="G33" s="1" t="s">
        <v>151</v>
      </c>
      <c r="H33" s="22"/>
      <c r="I33" s="62"/>
      <c r="J33" s="45" t="s">
        <v>31</v>
      </c>
      <c r="K33" s="15" t="s">
        <v>202</v>
      </c>
      <c r="L33" s="1">
        <v>2</v>
      </c>
      <c r="M33" s="1">
        <v>0</v>
      </c>
      <c r="N33" s="1">
        <v>2</v>
      </c>
      <c r="O33" s="1">
        <v>3</v>
      </c>
      <c r="P33" s="1" t="s">
        <v>151</v>
      </c>
      <c r="Q33" s="22"/>
    </row>
    <row r="34" spans="1:17" x14ac:dyDescent="0.35">
      <c r="A34" s="45" t="s">
        <v>26</v>
      </c>
      <c r="B34" s="15" t="s">
        <v>192</v>
      </c>
      <c r="C34" s="1">
        <v>2</v>
      </c>
      <c r="D34" s="1">
        <v>0</v>
      </c>
      <c r="E34" s="1">
        <v>2</v>
      </c>
      <c r="F34" s="1">
        <v>4</v>
      </c>
      <c r="G34" s="1" t="s">
        <v>151</v>
      </c>
      <c r="H34" s="22"/>
      <c r="I34" s="62"/>
      <c r="J34" s="45" t="s">
        <v>32</v>
      </c>
      <c r="K34" s="15" t="s">
        <v>203</v>
      </c>
      <c r="L34" s="1">
        <v>2</v>
      </c>
      <c r="M34" s="1">
        <v>0</v>
      </c>
      <c r="N34" s="1">
        <v>2</v>
      </c>
      <c r="O34" s="1">
        <v>3</v>
      </c>
      <c r="P34" s="1" t="s">
        <v>151</v>
      </c>
      <c r="Q34" s="22"/>
    </row>
    <row r="35" spans="1:17" x14ac:dyDescent="0.35">
      <c r="A35" s="45" t="s">
        <v>27</v>
      </c>
      <c r="B35" s="15" t="s">
        <v>193</v>
      </c>
      <c r="C35" s="1">
        <v>2</v>
      </c>
      <c r="D35" s="1">
        <v>0</v>
      </c>
      <c r="E35" s="1">
        <v>2</v>
      </c>
      <c r="F35" s="1">
        <v>3</v>
      </c>
      <c r="G35" s="1" t="s">
        <v>151</v>
      </c>
      <c r="H35" s="22"/>
      <c r="I35" s="62"/>
      <c r="J35" s="45" t="s">
        <v>33</v>
      </c>
      <c r="K35" s="15" t="s">
        <v>204</v>
      </c>
      <c r="L35" s="1">
        <v>2</v>
      </c>
      <c r="M35" s="1">
        <v>0</v>
      </c>
      <c r="N35" s="1">
        <v>2</v>
      </c>
      <c r="O35" s="1">
        <v>3</v>
      </c>
      <c r="P35" s="1" t="s">
        <v>151</v>
      </c>
      <c r="Q35" s="22"/>
    </row>
    <row r="36" spans="1:17" x14ac:dyDescent="0.35">
      <c r="A36" s="45" t="s">
        <v>28</v>
      </c>
      <c r="B36" s="15" t="s">
        <v>194</v>
      </c>
      <c r="C36" s="1">
        <v>2</v>
      </c>
      <c r="D36" s="1">
        <v>0</v>
      </c>
      <c r="E36" s="1">
        <v>2</v>
      </c>
      <c r="F36" s="1">
        <v>3</v>
      </c>
      <c r="G36" s="1" t="s">
        <v>151</v>
      </c>
      <c r="H36" s="22"/>
      <c r="I36" s="62"/>
      <c r="J36" s="45" t="s">
        <v>34</v>
      </c>
      <c r="K36" s="15" t="s">
        <v>205</v>
      </c>
      <c r="L36" s="1">
        <v>2</v>
      </c>
      <c r="M36" s="1">
        <v>0</v>
      </c>
      <c r="N36" s="1">
        <v>2</v>
      </c>
      <c r="O36" s="1">
        <v>3</v>
      </c>
      <c r="P36" s="1" t="s">
        <v>151</v>
      </c>
      <c r="Q36" s="22"/>
    </row>
    <row r="37" spans="1:17" x14ac:dyDescent="0.35">
      <c r="A37" s="45" t="s">
        <v>67</v>
      </c>
      <c r="B37" s="15" t="s">
        <v>195</v>
      </c>
      <c r="C37" s="1">
        <v>2</v>
      </c>
      <c r="D37" s="1">
        <v>0</v>
      </c>
      <c r="E37" s="1">
        <v>2</v>
      </c>
      <c r="F37" s="1">
        <v>3</v>
      </c>
      <c r="G37" s="1" t="s">
        <v>151</v>
      </c>
      <c r="H37" s="22"/>
      <c r="I37" s="62"/>
      <c r="J37" s="45" t="s">
        <v>68</v>
      </c>
      <c r="K37" s="15" t="s">
        <v>206</v>
      </c>
      <c r="L37" s="1">
        <v>2</v>
      </c>
      <c r="M37" s="1">
        <v>0</v>
      </c>
      <c r="N37" s="1">
        <v>2</v>
      </c>
      <c r="O37" s="1">
        <v>3</v>
      </c>
      <c r="P37" s="1" t="s">
        <v>151</v>
      </c>
      <c r="Q37" s="22"/>
    </row>
    <row r="38" spans="1:17" x14ac:dyDescent="0.35">
      <c r="A38" s="45" t="s">
        <v>63</v>
      </c>
      <c r="B38" s="15" t="s">
        <v>196</v>
      </c>
      <c r="C38" s="1">
        <v>2</v>
      </c>
      <c r="D38" s="1">
        <v>0</v>
      </c>
      <c r="E38" s="1">
        <v>2</v>
      </c>
      <c r="F38" s="1">
        <v>3</v>
      </c>
      <c r="G38" s="1" t="s">
        <v>151</v>
      </c>
      <c r="H38" s="22"/>
      <c r="I38" s="62"/>
      <c r="J38" s="45" t="s">
        <v>35</v>
      </c>
      <c r="K38" s="15" t="s">
        <v>207</v>
      </c>
      <c r="L38" s="1">
        <v>2</v>
      </c>
      <c r="M38" s="1">
        <v>0</v>
      </c>
      <c r="N38" s="1">
        <v>2</v>
      </c>
      <c r="O38" s="1">
        <v>2</v>
      </c>
      <c r="P38" s="1" t="s">
        <v>151</v>
      </c>
      <c r="Q38" s="22"/>
    </row>
    <row r="39" spans="1:17" x14ac:dyDescent="0.35">
      <c r="A39" s="53" t="s">
        <v>86</v>
      </c>
      <c r="B39" s="91" t="s">
        <v>197</v>
      </c>
      <c r="C39" s="2">
        <v>2</v>
      </c>
      <c r="D39" s="2">
        <v>0</v>
      </c>
      <c r="E39" s="2">
        <v>2</v>
      </c>
      <c r="F39" s="2">
        <v>2</v>
      </c>
      <c r="G39" s="2" t="s">
        <v>152</v>
      </c>
      <c r="H39" s="26"/>
      <c r="I39" s="62"/>
      <c r="J39" s="45" t="s">
        <v>112</v>
      </c>
      <c r="K39" s="15" t="s">
        <v>208</v>
      </c>
      <c r="L39" s="5">
        <v>2</v>
      </c>
      <c r="M39" s="5">
        <v>0</v>
      </c>
      <c r="N39" s="5">
        <v>2</v>
      </c>
      <c r="O39" s="5">
        <v>2</v>
      </c>
      <c r="P39" s="1" t="s">
        <v>151</v>
      </c>
      <c r="Q39" s="32"/>
    </row>
    <row r="40" spans="1:17" ht="21" x14ac:dyDescent="0.35">
      <c r="A40" s="74" t="s">
        <v>61</v>
      </c>
      <c r="B40" s="68" t="s">
        <v>198</v>
      </c>
      <c r="C40" s="3">
        <v>3</v>
      </c>
      <c r="D40" s="3">
        <v>0</v>
      </c>
      <c r="E40" s="3">
        <v>3</v>
      </c>
      <c r="F40" s="3">
        <v>4</v>
      </c>
      <c r="G40" s="3" t="s">
        <v>152</v>
      </c>
      <c r="H40" s="34"/>
      <c r="I40" s="62"/>
      <c r="J40" s="45" t="s">
        <v>64</v>
      </c>
      <c r="K40" s="15" t="s">
        <v>209</v>
      </c>
      <c r="L40" s="1">
        <v>2</v>
      </c>
      <c r="M40" s="1">
        <v>0</v>
      </c>
      <c r="N40" s="1">
        <v>2</v>
      </c>
      <c r="O40" s="1">
        <v>3</v>
      </c>
      <c r="P40" s="1" t="s">
        <v>151</v>
      </c>
      <c r="Q40" s="22"/>
    </row>
    <row r="41" spans="1:17" x14ac:dyDescent="0.35">
      <c r="A41" s="74" t="s">
        <v>60</v>
      </c>
      <c r="B41" s="68" t="s">
        <v>199</v>
      </c>
      <c r="C41" s="3">
        <v>3</v>
      </c>
      <c r="D41" s="3">
        <v>0</v>
      </c>
      <c r="E41" s="3">
        <v>3</v>
      </c>
      <c r="F41" s="3">
        <v>4</v>
      </c>
      <c r="G41" s="3" t="s">
        <v>152</v>
      </c>
      <c r="H41" s="77"/>
      <c r="I41" s="62"/>
      <c r="J41" s="53" t="s">
        <v>86</v>
      </c>
      <c r="K41" s="91" t="s">
        <v>210</v>
      </c>
      <c r="L41" s="2">
        <v>2</v>
      </c>
      <c r="M41" s="2">
        <v>0</v>
      </c>
      <c r="N41" s="2">
        <v>2</v>
      </c>
      <c r="O41" s="2">
        <v>2</v>
      </c>
      <c r="P41" s="2" t="s">
        <v>152</v>
      </c>
      <c r="Q41" s="26"/>
    </row>
    <row r="42" spans="1:17" x14ac:dyDescent="0.35">
      <c r="A42" s="50"/>
      <c r="B42" s="16"/>
      <c r="C42" s="4"/>
      <c r="D42" s="4"/>
      <c r="E42" s="4"/>
      <c r="F42" s="4"/>
      <c r="G42" s="4"/>
      <c r="H42" s="78"/>
      <c r="I42" s="62"/>
      <c r="J42" s="74" t="s">
        <v>71</v>
      </c>
      <c r="K42" s="68" t="s">
        <v>211</v>
      </c>
      <c r="L42" s="3">
        <v>3</v>
      </c>
      <c r="M42" s="3">
        <v>0</v>
      </c>
      <c r="N42" s="3">
        <v>3</v>
      </c>
      <c r="O42" s="3">
        <v>4</v>
      </c>
      <c r="P42" s="3" t="s">
        <v>152</v>
      </c>
      <c r="Q42" s="77"/>
    </row>
    <row r="43" spans="1:17" ht="15" thickBot="1" x14ac:dyDescent="0.4">
      <c r="A43" s="97" t="s">
        <v>141</v>
      </c>
      <c r="B43" s="98"/>
      <c r="C43" s="79">
        <f>SUM(C31:C42)</f>
        <v>24</v>
      </c>
      <c r="D43" s="79">
        <f>SUM(D31:D42)</f>
        <v>2</v>
      </c>
      <c r="E43" s="79">
        <f>SUM(E31:E42)</f>
        <v>25</v>
      </c>
      <c r="F43" s="79">
        <f>SUM(F31:F42)</f>
        <v>38</v>
      </c>
      <c r="G43" s="24"/>
      <c r="H43" s="70"/>
      <c r="I43" s="62"/>
      <c r="J43" s="97" t="s">
        <v>141</v>
      </c>
      <c r="K43" s="98"/>
      <c r="L43" s="79">
        <f>SUM(L31:L42)</f>
        <v>25</v>
      </c>
      <c r="M43" s="79">
        <f>SUM(M31:M42)</f>
        <v>2</v>
      </c>
      <c r="N43" s="79">
        <f>SUM(N31:N42)</f>
        <v>26</v>
      </c>
      <c r="O43" s="79">
        <f>SUM(O31:O42)</f>
        <v>34</v>
      </c>
      <c r="P43" s="24"/>
      <c r="Q43" s="70"/>
    </row>
    <row r="44" spans="1:17" x14ac:dyDescent="0.35">
      <c r="A44" s="100" t="s">
        <v>299</v>
      </c>
      <c r="B44" s="101"/>
      <c r="C44" s="101"/>
      <c r="D44" s="101"/>
      <c r="E44" s="101"/>
      <c r="F44" s="101"/>
      <c r="G44" s="101"/>
      <c r="H44" s="102"/>
      <c r="I44" s="62"/>
      <c r="J44" s="100" t="s">
        <v>298</v>
      </c>
      <c r="K44" s="101"/>
      <c r="L44" s="101"/>
      <c r="M44" s="101"/>
      <c r="N44" s="101"/>
      <c r="O44" s="101"/>
      <c r="P44" s="101"/>
      <c r="Q44" s="102"/>
    </row>
    <row r="45" spans="1:17" ht="21" x14ac:dyDescent="0.35">
      <c r="A45" s="45" t="s">
        <v>92</v>
      </c>
      <c r="B45" s="15" t="s">
        <v>212</v>
      </c>
      <c r="C45" s="1">
        <v>2</v>
      </c>
      <c r="D45" s="1">
        <v>0</v>
      </c>
      <c r="E45" s="1">
        <v>2</v>
      </c>
      <c r="F45" s="1">
        <v>2</v>
      </c>
      <c r="G45" s="1" t="s">
        <v>152</v>
      </c>
      <c r="H45" s="73"/>
      <c r="I45" s="62"/>
      <c r="J45" s="45" t="s">
        <v>97</v>
      </c>
      <c r="K45" s="15" t="s">
        <v>232</v>
      </c>
      <c r="L45" s="1">
        <v>2</v>
      </c>
      <c r="M45" s="1">
        <v>0</v>
      </c>
      <c r="N45" s="1">
        <v>2</v>
      </c>
      <c r="O45" s="1">
        <v>2</v>
      </c>
      <c r="P45" s="1" t="s">
        <v>152</v>
      </c>
      <c r="Q45" s="73"/>
    </row>
    <row r="46" spans="1:17" ht="21" x14ac:dyDescent="0.35">
      <c r="A46" s="45" t="s">
        <v>93</v>
      </c>
      <c r="B46" s="15" t="s">
        <v>213</v>
      </c>
      <c r="C46" s="1">
        <v>2</v>
      </c>
      <c r="D46" s="1">
        <v>0</v>
      </c>
      <c r="E46" s="1">
        <v>2</v>
      </c>
      <c r="F46" s="1">
        <v>2</v>
      </c>
      <c r="G46" s="1" t="s">
        <v>152</v>
      </c>
      <c r="H46" s="73"/>
      <c r="I46" s="62"/>
      <c r="J46" s="45" t="s">
        <v>98</v>
      </c>
      <c r="K46" s="15" t="s">
        <v>231</v>
      </c>
      <c r="L46" s="1">
        <v>2</v>
      </c>
      <c r="M46" s="1">
        <v>0</v>
      </c>
      <c r="N46" s="1">
        <v>2</v>
      </c>
      <c r="O46" s="1">
        <v>2</v>
      </c>
      <c r="P46" s="1" t="s">
        <v>152</v>
      </c>
      <c r="Q46" s="73"/>
    </row>
    <row r="47" spans="1:17" x14ac:dyDescent="0.35">
      <c r="A47" s="45" t="s">
        <v>94</v>
      </c>
      <c r="B47" s="15" t="s">
        <v>214</v>
      </c>
      <c r="C47" s="1">
        <v>2</v>
      </c>
      <c r="D47" s="1">
        <v>0</v>
      </c>
      <c r="E47" s="1">
        <v>2</v>
      </c>
      <c r="F47" s="1">
        <v>2</v>
      </c>
      <c r="G47" s="1" t="s">
        <v>152</v>
      </c>
      <c r="H47" s="73"/>
      <c r="I47" s="62"/>
      <c r="J47" s="45" t="s">
        <v>99</v>
      </c>
      <c r="K47" s="15" t="s">
        <v>230</v>
      </c>
      <c r="L47" s="1">
        <v>2</v>
      </c>
      <c r="M47" s="1">
        <v>0</v>
      </c>
      <c r="N47" s="1">
        <v>2</v>
      </c>
      <c r="O47" s="1">
        <v>2</v>
      </c>
      <c r="P47" s="1" t="s">
        <v>152</v>
      </c>
      <c r="Q47" s="73"/>
    </row>
    <row r="48" spans="1:17" ht="21" x14ac:dyDescent="0.35">
      <c r="A48" s="45" t="s">
        <v>95</v>
      </c>
      <c r="B48" s="15" t="s">
        <v>215</v>
      </c>
      <c r="C48" s="1">
        <v>2</v>
      </c>
      <c r="D48" s="1">
        <v>0</v>
      </c>
      <c r="E48" s="1">
        <v>2</v>
      </c>
      <c r="F48" s="1">
        <v>2</v>
      </c>
      <c r="G48" s="1" t="s">
        <v>152</v>
      </c>
      <c r="H48" s="73"/>
      <c r="I48" s="62"/>
      <c r="J48" s="45" t="s">
        <v>100</v>
      </c>
      <c r="K48" s="15" t="s">
        <v>229</v>
      </c>
      <c r="L48" s="1">
        <v>2</v>
      </c>
      <c r="M48" s="1">
        <v>0</v>
      </c>
      <c r="N48" s="1">
        <v>2</v>
      </c>
      <c r="O48" s="1">
        <v>2</v>
      </c>
      <c r="P48" s="1" t="s">
        <v>152</v>
      </c>
      <c r="Q48" s="73"/>
    </row>
    <row r="49" spans="1:17" ht="21" x14ac:dyDescent="0.35">
      <c r="A49" s="45" t="s">
        <v>96</v>
      </c>
      <c r="B49" s="15" t="s">
        <v>216</v>
      </c>
      <c r="C49" s="1">
        <v>2</v>
      </c>
      <c r="D49" s="1">
        <v>0</v>
      </c>
      <c r="E49" s="1">
        <v>2</v>
      </c>
      <c r="F49" s="1">
        <v>2</v>
      </c>
      <c r="G49" s="1" t="s">
        <v>152</v>
      </c>
      <c r="H49" s="73"/>
      <c r="I49" s="62"/>
      <c r="J49" s="45" t="s">
        <v>101</v>
      </c>
      <c r="K49" s="15" t="s">
        <v>228</v>
      </c>
      <c r="L49" s="1">
        <v>2</v>
      </c>
      <c r="M49" s="1">
        <v>0</v>
      </c>
      <c r="N49" s="1">
        <v>2</v>
      </c>
      <c r="O49" s="1">
        <v>2</v>
      </c>
      <c r="P49" s="1" t="s">
        <v>152</v>
      </c>
      <c r="Q49" s="73"/>
    </row>
    <row r="50" spans="1:17" ht="21" x14ac:dyDescent="0.35">
      <c r="A50" s="45" t="s">
        <v>131</v>
      </c>
      <c r="B50" s="15" t="s">
        <v>217</v>
      </c>
      <c r="C50" s="1">
        <v>2</v>
      </c>
      <c r="D50" s="1">
        <v>0</v>
      </c>
      <c r="E50" s="1">
        <v>2</v>
      </c>
      <c r="F50" s="1">
        <v>2</v>
      </c>
      <c r="G50" s="1" t="s">
        <v>152</v>
      </c>
      <c r="H50" s="73"/>
      <c r="I50" s="62"/>
      <c r="J50" s="45" t="s">
        <v>130</v>
      </c>
      <c r="K50" s="15" t="s">
        <v>227</v>
      </c>
      <c r="L50" s="1">
        <v>2</v>
      </c>
      <c r="M50" s="1">
        <v>0</v>
      </c>
      <c r="N50" s="1">
        <v>2</v>
      </c>
      <c r="O50" s="1">
        <v>2</v>
      </c>
      <c r="P50" s="1" t="s">
        <v>152</v>
      </c>
      <c r="Q50" s="73"/>
    </row>
    <row r="51" spans="1:17" ht="21" x14ac:dyDescent="0.35">
      <c r="A51" s="45" t="s">
        <v>117</v>
      </c>
      <c r="B51" s="15" t="s">
        <v>218</v>
      </c>
      <c r="C51" s="1">
        <v>2</v>
      </c>
      <c r="D51" s="1">
        <v>0</v>
      </c>
      <c r="E51" s="1">
        <v>2</v>
      </c>
      <c r="F51" s="1">
        <v>2</v>
      </c>
      <c r="G51" s="1" t="s">
        <v>152</v>
      </c>
      <c r="H51" s="73"/>
      <c r="I51" s="62"/>
      <c r="J51" s="45" t="s">
        <v>118</v>
      </c>
      <c r="K51" s="15" t="s">
        <v>226</v>
      </c>
      <c r="L51" s="1">
        <v>2</v>
      </c>
      <c r="M51" s="1">
        <v>0</v>
      </c>
      <c r="N51" s="1">
        <v>2</v>
      </c>
      <c r="O51" s="1">
        <v>2</v>
      </c>
      <c r="P51" s="1" t="s">
        <v>152</v>
      </c>
      <c r="Q51" s="73"/>
    </row>
    <row r="52" spans="1:17" x14ac:dyDescent="0.35">
      <c r="A52" s="45" t="s">
        <v>122</v>
      </c>
      <c r="B52" s="15" t="s">
        <v>219</v>
      </c>
      <c r="C52" s="1">
        <v>2</v>
      </c>
      <c r="D52" s="1">
        <v>3</v>
      </c>
      <c r="E52" s="1">
        <v>2</v>
      </c>
      <c r="F52" s="1">
        <v>2</v>
      </c>
      <c r="G52" s="1" t="s">
        <v>152</v>
      </c>
      <c r="H52" s="73"/>
      <c r="I52" s="62"/>
      <c r="J52" s="45" t="s">
        <v>124</v>
      </c>
      <c r="K52" s="15" t="s">
        <v>225</v>
      </c>
      <c r="L52" s="1">
        <v>2</v>
      </c>
      <c r="M52" s="1">
        <v>0</v>
      </c>
      <c r="N52" s="1">
        <v>2</v>
      </c>
      <c r="O52" s="1">
        <v>2</v>
      </c>
      <c r="P52" s="1" t="s">
        <v>152</v>
      </c>
      <c r="Q52" s="73"/>
    </row>
    <row r="53" spans="1:17" x14ac:dyDescent="0.35">
      <c r="A53" s="45" t="s">
        <v>123</v>
      </c>
      <c r="B53" s="15" t="s">
        <v>220</v>
      </c>
      <c r="C53" s="1">
        <v>2</v>
      </c>
      <c r="D53" s="1">
        <v>0</v>
      </c>
      <c r="E53" s="1">
        <v>2</v>
      </c>
      <c r="F53" s="1">
        <v>2</v>
      </c>
      <c r="G53" s="1" t="s">
        <v>152</v>
      </c>
      <c r="H53" s="73"/>
      <c r="I53" s="62"/>
      <c r="J53" s="45" t="s">
        <v>125</v>
      </c>
      <c r="K53" s="15" t="s">
        <v>224</v>
      </c>
      <c r="L53" s="1">
        <v>2</v>
      </c>
      <c r="M53" s="1">
        <v>0</v>
      </c>
      <c r="N53" s="1">
        <v>2</v>
      </c>
      <c r="O53" s="1">
        <v>2</v>
      </c>
      <c r="P53" s="1" t="s">
        <v>152</v>
      </c>
      <c r="Q53" s="73"/>
    </row>
    <row r="54" spans="1:17" ht="15" thickBot="1" x14ac:dyDescent="0.4">
      <c r="A54" s="88" t="s">
        <v>132</v>
      </c>
      <c r="B54" s="92" t="s">
        <v>221</v>
      </c>
      <c r="C54" s="89">
        <v>2</v>
      </c>
      <c r="D54" s="89">
        <v>0</v>
      </c>
      <c r="E54" s="89">
        <v>2</v>
      </c>
      <c r="F54" s="89">
        <v>2</v>
      </c>
      <c r="G54" s="1" t="s">
        <v>152</v>
      </c>
      <c r="H54" s="90"/>
      <c r="I54" s="62"/>
      <c r="J54" s="76" t="s">
        <v>134</v>
      </c>
      <c r="K54" s="27" t="s">
        <v>223</v>
      </c>
      <c r="L54" s="24">
        <v>2</v>
      </c>
      <c r="M54" s="24">
        <v>0</v>
      </c>
      <c r="N54" s="24">
        <v>2</v>
      </c>
      <c r="O54" s="24">
        <v>2</v>
      </c>
      <c r="P54" s="1" t="s">
        <v>152</v>
      </c>
      <c r="Q54" s="80"/>
    </row>
    <row r="55" spans="1:17" ht="15" thickBot="1" x14ac:dyDescent="0.4">
      <c r="A55" s="76" t="s">
        <v>136</v>
      </c>
      <c r="B55" s="27" t="s">
        <v>222</v>
      </c>
      <c r="C55" s="24">
        <v>2</v>
      </c>
      <c r="D55" s="24">
        <v>0</v>
      </c>
      <c r="E55" s="24">
        <v>2</v>
      </c>
      <c r="F55" s="24">
        <v>2</v>
      </c>
      <c r="G55" s="1" t="s">
        <v>152</v>
      </c>
      <c r="H55" s="80"/>
      <c r="I55" s="62"/>
      <c r="J55" s="40"/>
      <c r="L55" s="29"/>
      <c r="M55" s="29"/>
      <c r="N55" s="29"/>
      <c r="O55" s="29"/>
      <c r="P55" s="21"/>
      <c r="Q55" s="29"/>
    </row>
    <row r="56" spans="1:17" x14ac:dyDescent="0.35">
      <c r="A56" s="109" t="s">
        <v>307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1:17" ht="15" thickBot="1" x14ac:dyDescent="0.4">
      <c r="A57" s="96" t="s">
        <v>302</v>
      </c>
      <c r="B57" s="96"/>
      <c r="C57" s="96"/>
      <c r="D57" s="96"/>
      <c r="E57" s="96"/>
      <c r="F57" s="96"/>
      <c r="G57" s="96"/>
      <c r="H57" s="96"/>
      <c r="I57" s="11"/>
      <c r="J57" s="96" t="s">
        <v>303</v>
      </c>
      <c r="K57" s="96"/>
      <c r="L57" s="96"/>
      <c r="M57" s="96"/>
      <c r="N57" s="96"/>
      <c r="O57" s="96"/>
      <c r="P57" s="96"/>
      <c r="Q57" s="96"/>
    </row>
    <row r="58" spans="1:17" x14ac:dyDescent="0.35">
      <c r="A58" s="123" t="s">
        <v>145</v>
      </c>
      <c r="B58" s="124" t="s">
        <v>146</v>
      </c>
      <c r="C58" s="125" t="s">
        <v>0</v>
      </c>
      <c r="D58" s="125" t="s">
        <v>150</v>
      </c>
      <c r="E58" s="125" t="s">
        <v>1</v>
      </c>
      <c r="F58" s="125" t="s">
        <v>147</v>
      </c>
      <c r="G58" s="125" t="s">
        <v>148</v>
      </c>
      <c r="H58" s="126" t="s">
        <v>149</v>
      </c>
      <c r="J58" s="123" t="s">
        <v>145</v>
      </c>
      <c r="K58" s="124" t="s">
        <v>146</v>
      </c>
      <c r="L58" s="125" t="s">
        <v>0</v>
      </c>
      <c r="M58" s="125" t="s">
        <v>150</v>
      </c>
      <c r="N58" s="125" t="s">
        <v>1</v>
      </c>
      <c r="O58" s="125" t="s">
        <v>147</v>
      </c>
      <c r="P58" s="125" t="s">
        <v>148</v>
      </c>
      <c r="Q58" s="126" t="s">
        <v>149</v>
      </c>
    </row>
    <row r="59" spans="1:17" ht="21" x14ac:dyDescent="0.35">
      <c r="A59" s="47" t="s">
        <v>36</v>
      </c>
      <c r="B59" s="15" t="s">
        <v>233</v>
      </c>
      <c r="C59" s="5">
        <v>0</v>
      </c>
      <c r="D59" s="5">
        <v>2</v>
      </c>
      <c r="E59" s="5">
        <v>1</v>
      </c>
      <c r="F59" s="5">
        <v>3</v>
      </c>
      <c r="G59" s="5" t="s">
        <v>151</v>
      </c>
      <c r="H59" s="32"/>
      <c r="I59" s="8"/>
      <c r="J59" s="45" t="s">
        <v>45</v>
      </c>
      <c r="K59" s="15" t="s">
        <v>246</v>
      </c>
      <c r="L59" s="1">
        <v>0</v>
      </c>
      <c r="M59" s="1">
        <v>2</v>
      </c>
      <c r="N59" s="1">
        <v>1</v>
      </c>
      <c r="O59" s="1">
        <v>3</v>
      </c>
      <c r="P59" s="1" t="s">
        <v>151</v>
      </c>
      <c r="Q59" s="22"/>
    </row>
    <row r="60" spans="1:17" x14ac:dyDescent="0.35">
      <c r="A60" s="47" t="s">
        <v>37</v>
      </c>
      <c r="B60" s="15" t="s">
        <v>234</v>
      </c>
      <c r="C60" s="5">
        <v>2</v>
      </c>
      <c r="D60" s="5">
        <v>2</v>
      </c>
      <c r="E60" s="5">
        <v>3</v>
      </c>
      <c r="F60" s="5">
        <v>3</v>
      </c>
      <c r="G60" s="5" t="s">
        <v>151</v>
      </c>
      <c r="H60" s="32"/>
      <c r="I60" s="8"/>
      <c r="J60" s="45" t="s">
        <v>46</v>
      </c>
      <c r="K60" s="15" t="s">
        <v>247</v>
      </c>
      <c r="L60" s="1">
        <v>2</v>
      </c>
      <c r="M60" s="1">
        <v>2</v>
      </c>
      <c r="N60" s="1">
        <v>3</v>
      </c>
      <c r="O60" s="1">
        <v>4</v>
      </c>
      <c r="P60" s="1" t="s">
        <v>151</v>
      </c>
      <c r="Q60" s="22"/>
    </row>
    <row r="61" spans="1:17" x14ac:dyDescent="0.35">
      <c r="A61" s="47" t="s">
        <v>38</v>
      </c>
      <c r="B61" s="15" t="s">
        <v>235</v>
      </c>
      <c r="C61" s="5">
        <v>2</v>
      </c>
      <c r="D61" s="5">
        <v>0</v>
      </c>
      <c r="E61" s="5">
        <v>2</v>
      </c>
      <c r="F61" s="5">
        <v>3</v>
      </c>
      <c r="G61" s="5" t="s">
        <v>151</v>
      </c>
      <c r="H61" s="32"/>
      <c r="I61" s="8"/>
      <c r="J61" s="45" t="s">
        <v>47</v>
      </c>
      <c r="K61" s="15" t="s">
        <v>248</v>
      </c>
      <c r="L61" s="1">
        <v>2</v>
      </c>
      <c r="M61" s="1">
        <v>0</v>
      </c>
      <c r="N61" s="1">
        <v>2</v>
      </c>
      <c r="O61" s="1">
        <v>3</v>
      </c>
      <c r="P61" s="1" t="s">
        <v>151</v>
      </c>
      <c r="Q61" s="22"/>
    </row>
    <row r="62" spans="1:17" x14ac:dyDescent="0.35">
      <c r="A62" s="47" t="s">
        <v>39</v>
      </c>
      <c r="B62" s="15" t="s">
        <v>236</v>
      </c>
      <c r="C62" s="5">
        <v>2</v>
      </c>
      <c r="D62" s="5">
        <v>0</v>
      </c>
      <c r="E62" s="5">
        <v>2</v>
      </c>
      <c r="F62" s="5">
        <v>3</v>
      </c>
      <c r="G62" s="5" t="s">
        <v>151</v>
      </c>
      <c r="H62" s="32"/>
      <c r="I62" s="8"/>
      <c r="J62" s="45" t="s">
        <v>48</v>
      </c>
      <c r="K62" s="15" t="s">
        <v>249</v>
      </c>
      <c r="L62" s="1">
        <v>2</v>
      </c>
      <c r="M62" s="1">
        <v>0</v>
      </c>
      <c r="N62" s="1">
        <v>2</v>
      </c>
      <c r="O62" s="1">
        <v>3</v>
      </c>
      <c r="P62" s="1" t="s">
        <v>151</v>
      </c>
      <c r="Q62" s="22"/>
    </row>
    <row r="63" spans="1:17" ht="21" x14ac:dyDescent="0.35">
      <c r="A63" s="47" t="s">
        <v>40</v>
      </c>
      <c r="B63" s="15" t="s">
        <v>237</v>
      </c>
      <c r="C63" s="5">
        <v>2</v>
      </c>
      <c r="D63" s="5">
        <v>0</v>
      </c>
      <c r="E63" s="5">
        <v>2</v>
      </c>
      <c r="F63" s="5">
        <v>2</v>
      </c>
      <c r="G63" s="5" t="s">
        <v>151</v>
      </c>
      <c r="H63" s="32"/>
      <c r="I63" s="8"/>
      <c r="J63" s="45" t="s">
        <v>49</v>
      </c>
      <c r="K63" s="15" t="s">
        <v>250</v>
      </c>
      <c r="L63" s="1">
        <v>2</v>
      </c>
      <c r="M63" s="1">
        <v>0</v>
      </c>
      <c r="N63" s="1">
        <v>2</v>
      </c>
      <c r="O63" s="1">
        <v>3</v>
      </c>
      <c r="P63" s="1" t="s">
        <v>151</v>
      </c>
      <c r="Q63" s="22"/>
    </row>
    <row r="64" spans="1:17" x14ac:dyDescent="0.35">
      <c r="A64" s="47" t="s">
        <v>41</v>
      </c>
      <c r="B64" s="15" t="s">
        <v>238</v>
      </c>
      <c r="C64" s="5">
        <v>2</v>
      </c>
      <c r="D64" s="5">
        <v>0</v>
      </c>
      <c r="E64" s="5">
        <v>2</v>
      </c>
      <c r="F64" s="5">
        <v>3</v>
      </c>
      <c r="G64" s="5" t="s">
        <v>151</v>
      </c>
      <c r="H64" s="32"/>
      <c r="I64" s="8"/>
      <c r="J64" s="45" t="s">
        <v>50</v>
      </c>
      <c r="K64" s="15" t="s">
        <v>251</v>
      </c>
      <c r="L64" s="1">
        <v>2</v>
      </c>
      <c r="M64" s="1">
        <v>0</v>
      </c>
      <c r="N64" s="1">
        <v>2</v>
      </c>
      <c r="O64" s="1">
        <v>3</v>
      </c>
      <c r="P64" s="1" t="s">
        <v>151</v>
      </c>
      <c r="Q64" s="22"/>
    </row>
    <row r="65" spans="1:17" x14ac:dyDescent="0.35">
      <c r="A65" s="47" t="s">
        <v>42</v>
      </c>
      <c r="B65" s="15" t="s">
        <v>239</v>
      </c>
      <c r="C65" s="5">
        <v>2</v>
      </c>
      <c r="D65" s="5">
        <v>0</v>
      </c>
      <c r="E65" s="5">
        <v>2</v>
      </c>
      <c r="F65" s="5">
        <v>2</v>
      </c>
      <c r="G65" s="5" t="s">
        <v>151</v>
      </c>
      <c r="H65" s="32"/>
      <c r="I65" s="8"/>
      <c r="J65" s="45" t="s">
        <v>51</v>
      </c>
      <c r="K65" s="15" t="s">
        <v>252</v>
      </c>
      <c r="L65" s="1">
        <v>2</v>
      </c>
      <c r="M65" s="1">
        <v>0</v>
      </c>
      <c r="N65" s="1">
        <v>2</v>
      </c>
      <c r="O65" s="1">
        <v>3</v>
      </c>
      <c r="P65" s="1" t="s">
        <v>151</v>
      </c>
      <c r="Q65" s="22"/>
    </row>
    <row r="66" spans="1:17" x14ac:dyDescent="0.35">
      <c r="A66" s="47" t="s">
        <v>43</v>
      </c>
      <c r="B66" s="15" t="s">
        <v>240</v>
      </c>
      <c r="C66" s="5">
        <v>2</v>
      </c>
      <c r="D66" s="5">
        <v>0</v>
      </c>
      <c r="E66" s="5">
        <v>2</v>
      </c>
      <c r="F66" s="5">
        <v>3</v>
      </c>
      <c r="G66" s="5" t="s">
        <v>151</v>
      </c>
      <c r="H66" s="32"/>
      <c r="I66" s="8"/>
      <c r="J66" s="45" t="s">
        <v>52</v>
      </c>
      <c r="K66" s="15" t="s">
        <v>253</v>
      </c>
      <c r="L66" s="1">
        <v>2</v>
      </c>
      <c r="M66" s="1">
        <v>0</v>
      </c>
      <c r="N66" s="1">
        <v>2</v>
      </c>
      <c r="O66" s="1">
        <v>3</v>
      </c>
      <c r="P66" s="1" t="s">
        <v>151</v>
      </c>
      <c r="Q66" s="22"/>
    </row>
    <row r="67" spans="1:17" x14ac:dyDescent="0.35">
      <c r="A67" s="47" t="s">
        <v>44</v>
      </c>
      <c r="B67" s="15" t="s">
        <v>241</v>
      </c>
      <c r="C67" s="1">
        <v>2</v>
      </c>
      <c r="D67" s="1">
        <v>0</v>
      </c>
      <c r="E67" s="1">
        <v>2</v>
      </c>
      <c r="F67" s="1">
        <v>3</v>
      </c>
      <c r="G67" s="5" t="s">
        <v>151</v>
      </c>
      <c r="H67" s="22"/>
      <c r="I67" s="8"/>
      <c r="J67" s="45" t="s">
        <v>66</v>
      </c>
      <c r="K67" s="15" t="s">
        <v>254</v>
      </c>
      <c r="L67" s="1">
        <v>2</v>
      </c>
      <c r="M67" s="1">
        <v>0</v>
      </c>
      <c r="N67" s="1">
        <v>2</v>
      </c>
      <c r="O67" s="1">
        <v>3</v>
      </c>
      <c r="P67" s="1" t="s">
        <v>151</v>
      </c>
      <c r="Q67" s="22"/>
    </row>
    <row r="68" spans="1:17" x14ac:dyDescent="0.35">
      <c r="A68" s="47" t="s">
        <v>114</v>
      </c>
      <c r="B68" s="15" t="s">
        <v>242</v>
      </c>
      <c r="C68" s="1">
        <v>2</v>
      </c>
      <c r="D68" s="1">
        <v>0</v>
      </c>
      <c r="E68" s="1">
        <v>2</v>
      </c>
      <c r="F68" s="1">
        <v>2</v>
      </c>
      <c r="G68" s="5" t="s">
        <v>151</v>
      </c>
      <c r="H68" s="22"/>
      <c r="I68" s="8"/>
      <c r="J68" s="51" t="s">
        <v>86</v>
      </c>
      <c r="K68" s="93" t="s">
        <v>255</v>
      </c>
      <c r="L68" s="31">
        <v>2</v>
      </c>
      <c r="M68" s="31">
        <v>0</v>
      </c>
      <c r="N68" s="31">
        <v>2</v>
      </c>
      <c r="O68" s="31">
        <v>2</v>
      </c>
      <c r="P68" s="17" t="s">
        <v>152</v>
      </c>
      <c r="Q68" s="66"/>
    </row>
    <row r="69" spans="1:17" x14ac:dyDescent="0.35">
      <c r="A69" s="45" t="s">
        <v>65</v>
      </c>
      <c r="B69" s="15" t="s">
        <v>243</v>
      </c>
      <c r="C69" s="1">
        <v>2</v>
      </c>
      <c r="D69" s="1">
        <v>0</v>
      </c>
      <c r="E69" s="1">
        <v>2</v>
      </c>
      <c r="F69" s="1">
        <v>3</v>
      </c>
      <c r="G69" s="5" t="s">
        <v>151</v>
      </c>
      <c r="H69" s="22"/>
      <c r="I69" s="8"/>
      <c r="J69" s="48" t="s">
        <v>76</v>
      </c>
      <c r="K69" s="67" t="s">
        <v>244</v>
      </c>
      <c r="L69" s="30">
        <v>2</v>
      </c>
      <c r="M69" s="30">
        <v>0</v>
      </c>
      <c r="N69" s="30">
        <v>2</v>
      </c>
      <c r="O69" s="30">
        <v>3</v>
      </c>
      <c r="P69" s="30" t="s">
        <v>152</v>
      </c>
      <c r="Q69" s="38"/>
    </row>
    <row r="70" spans="1:17" x14ac:dyDescent="0.35">
      <c r="A70" s="48" t="s">
        <v>75</v>
      </c>
      <c r="B70" s="67" t="s">
        <v>244</v>
      </c>
      <c r="C70" s="30">
        <v>2</v>
      </c>
      <c r="D70" s="30">
        <v>0</v>
      </c>
      <c r="E70" s="30">
        <v>2</v>
      </c>
      <c r="F70" s="30">
        <v>3</v>
      </c>
      <c r="G70" s="30" t="s">
        <v>152</v>
      </c>
      <c r="H70" s="33"/>
      <c r="I70" s="62"/>
      <c r="J70" s="74" t="s">
        <v>72</v>
      </c>
      <c r="K70" s="68" t="s">
        <v>256</v>
      </c>
      <c r="L70" s="3">
        <v>3</v>
      </c>
      <c r="M70" s="3">
        <v>0</v>
      </c>
      <c r="N70" s="3">
        <v>3</v>
      </c>
      <c r="O70" s="3">
        <v>4</v>
      </c>
      <c r="P70" s="3" t="s">
        <v>152</v>
      </c>
      <c r="Q70" s="34"/>
    </row>
    <row r="71" spans="1:17" x14ac:dyDescent="0.35">
      <c r="A71" s="74" t="s">
        <v>73</v>
      </c>
      <c r="B71" s="68" t="s">
        <v>245</v>
      </c>
      <c r="C71" s="3">
        <v>2</v>
      </c>
      <c r="D71" s="3">
        <v>0</v>
      </c>
      <c r="E71" s="3">
        <v>2</v>
      </c>
      <c r="F71" s="3">
        <v>3</v>
      </c>
      <c r="G71" s="3" t="s">
        <v>152</v>
      </c>
      <c r="H71" s="34"/>
      <c r="I71" s="8"/>
      <c r="J71" s="74" t="s">
        <v>74</v>
      </c>
      <c r="K71" s="68" t="s">
        <v>257</v>
      </c>
      <c r="L71" s="3">
        <v>2</v>
      </c>
      <c r="M71" s="3">
        <v>0</v>
      </c>
      <c r="N71" s="3">
        <v>2</v>
      </c>
      <c r="O71" s="3">
        <v>3</v>
      </c>
      <c r="P71" s="3" t="s">
        <v>152</v>
      </c>
      <c r="Q71" s="34"/>
    </row>
    <row r="72" spans="1:17" ht="15" thickBot="1" x14ac:dyDescent="0.4">
      <c r="A72" s="97" t="s">
        <v>141</v>
      </c>
      <c r="B72" s="98"/>
      <c r="C72" s="35">
        <f>SUM(C59:C71)</f>
        <v>24</v>
      </c>
      <c r="D72" s="35">
        <f>SUM(D59:D71)</f>
        <v>4</v>
      </c>
      <c r="E72" s="35">
        <f>SUM(E59:E71)</f>
        <v>26</v>
      </c>
      <c r="F72" s="35">
        <f>SUM(F59:F71)</f>
        <v>36</v>
      </c>
      <c r="G72" s="36"/>
      <c r="H72" s="37"/>
      <c r="I72" s="62"/>
      <c r="J72" s="97" t="s">
        <v>141</v>
      </c>
      <c r="K72" s="110"/>
      <c r="L72" s="23">
        <f>SUM(L59:L71)</f>
        <v>25</v>
      </c>
      <c r="M72" s="23">
        <f>SUM(M59:M71)</f>
        <v>4</v>
      </c>
      <c r="N72" s="23">
        <f>SUM(N59:N71)</f>
        <v>27</v>
      </c>
      <c r="O72" s="23">
        <f>SUM(O59:O71)</f>
        <v>40</v>
      </c>
      <c r="P72" s="69"/>
      <c r="Q72" s="70"/>
    </row>
    <row r="73" spans="1:17" x14ac:dyDescent="0.35">
      <c r="A73" s="40"/>
      <c r="B73" s="65"/>
      <c r="C73" s="39"/>
      <c r="D73" s="39"/>
      <c r="E73" s="39"/>
      <c r="F73" s="39"/>
      <c r="G73" s="19"/>
      <c r="H73" s="19"/>
      <c r="I73" s="62"/>
      <c r="J73" s="100" t="s">
        <v>300</v>
      </c>
      <c r="K73" s="101"/>
      <c r="L73" s="101"/>
      <c r="M73" s="101"/>
      <c r="N73" s="101"/>
      <c r="O73" s="101"/>
      <c r="P73" s="101"/>
      <c r="Q73" s="102"/>
    </row>
    <row r="74" spans="1:17" ht="42" customHeight="1" x14ac:dyDescent="0.35">
      <c r="A74" s="9"/>
      <c r="B74" s="9"/>
      <c r="C74" s="9"/>
      <c r="D74" s="9"/>
      <c r="E74" s="9"/>
      <c r="F74" s="9"/>
      <c r="G74" s="9"/>
      <c r="H74" s="9"/>
      <c r="I74" s="62"/>
      <c r="J74" s="45" t="s">
        <v>102</v>
      </c>
      <c r="K74" s="15" t="s">
        <v>258</v>
      </c>
      <c r="L74" s="1">
        <v>2</v>
      </c>
      <c r="M74" s="1">
        <v>0</v>
      </c>
      <c r="N74" s="1">
        <v>2</v>
      </c>
      <c r="O74" s="1">
        <v>2</v>
      </c>
      <c r="P74" s="1" t="s">
        <v>152</v>
      </c>
      <c r="Q74" s="73"/>
    </row>
    <row r="75" spans="1:17" ht="21" x14ac:dyDescent="0.35">
      <c r="A75" s="40"/>
      <c r="B75" s="65"/>
      <c r="C75" s="39"/>
      <c r="D75" s="39"/>
      <c r="E75" s="39"/>
      <c r="F75" s="39"/>
      <c r="G75" s="19"/>
      <c r="H75" s="19"/>
      <c r="I75" s="62"/>
      <c r="J75" s="45" t="s">
        <v>103</v>
      </c>
      <c r="K75" s="15" t="s">
        <v>259</v>
      </c>
      <c r="L75" s="1">
        <v>2</v>
      </c>
      <c r="M75" s="1">
        <v>0</v>
      </c>
      <c r="N75" s="1">
        <v>2</v>
      </c>
      <c r="O75" s="1">
        <v>2</v>
      </c>
      <c r="P75" s="1" t="s">
        <v>152</v>
      </c>
      <c r="Q75" s="73"/>
    </row>
    <row r="76" spans="1:17" x14ac:dyDescent="0.35">
      <c r="A76" s="40"/>
      <c r="B76" s="65"/>
      <c r="C76" s="39"/>
      <c r="D76" s="39"/>
      <c r="E76" s="39"/>
      <c r="F76" s="39"/>
      <c r="G76" s="19"/>
      <c r="H76" s="19"/>
      <c r="I76" s="62"/>
      <c r="J76" s="45" t="s">
        <v>104</v>
      </c>
      <c r="K76" s="15" t="s">
        <v>263</v>
      </c>
      <c r="L76" s="1">
        <v>2</v>
      </c>
      <c r="M76" s="1">
        <v>0</v>
      </c>
      <c r="N76" s="1">
        <v>2</v>
      </c>
      <c r="O76" s="1">
        <v>2</v>
      </c>
      <c r="P76" s="1" t="s">
        <v>152</v>
      </c>
      <c r="Q76" s="73"/>
    </row>
    <row r="77" spans="1:17" x14ac:dyDescent="0.35">
      <c r="A77" s="40"/>
      <c r="B77" s="65"/>
      <c r="C77" s="39"/>
      <c r="D77" s="39"/>
      <c r="E77" s="39"/>
      <c r="F77" s="39"/>
      <c r="G77" s="19"/>
      <c r="H77" s="19"/>
      <c r="I77" s="62"/>
      <c r="J77" s="45" t="s">
        <v>105</v>
      </c>
      <c r="K77" s="15" t="s">
        <v>264</v>
      </c>
      <c r="L77" s="1">
        <v>2</v>
      </c>
      <c r="M77" s="1">
        <v>0</v>
      </c>
      <c r="N77" s="1">
        <v>2</v>
      </c>
      <c r="O77" s="1">
        <v>2</v>
      </c>
      <c r="P77" s="1" t="s">
        <v>152</v>
      </c>
      <c r="Q77" s="73"/>
    </row>
    <row r="78" spans="1:17" x14ac:dyDescent="0.35">
      <c r="A78" s="40"/>
      <c r="B78" s="65"/>
      <c r="C78" s="39"/>
      <c r="D78" s="39"/>
      <c r="E78" s="39"/>
      <c r="F78" s="39"/>
      <c r="G78" s="19"/>
      <c r="H78" s="19"/>
      <c r="I78" s="62"/>
      <c r="J78" s="45" t="s">
        <v>106</v>
      </c>
      <c r="K78" s="15" t="s">
        <v>265</v>
      </c>
      <c r="L78" s="1">
        <v>2</v>
      </c>
      <c r="M78" s="1">
        <v>0</v>
      </c>
      <c r="N78" s="1">
        <v>2</v>
      </c>
      <c r="O78" s="1">
        <v>2</v>
      </c>
      <c r="P78" s="1" t="s">
        <v>152</v>
      </c>
      <c r="Q78" s="73"/>
    </row>
    <row r="79" spans="1:17" x14ac:dyDescent="0.35">
      <c r="A79" s="40"/>
      <c r="B79" s="65"/>
      <c r="C79" s="39"/>
      <c r="D79" s="39"/>
      <c r="E79" s="39"/>
      <c r="F79" s="39"/>
      <c r="G79" s="19"/>
      <c r="H79" s="19"/>
      <c r="I79" s="62"/>
      <c r="J79" s="45" t="s">
        <v>115</v>
      </c>
      <c r="K79" s="15" t="s">
        <v>266</v>
      </c>
      <c r="L79" s="1">
        <v>2</v>
      </c>
      <c r="M79" s="1">
        <v>0</v>
      </c>
      <c r="N79" s="1">
        <v>2</v>
      </c>
      <c r="O79" s="1">
        <v>2</v>
      </c>
      <c r="P79" s="1" t="s">
        <v>152</v>
      </c>
      <c r="Q79" s="73"/>
    </row>
    <row r="80" spans="1:17" x14ac:dyDescent="0.35">
      <c r="A80" s="40"/>
      <c r="B80" s="65"/>
      <c r="C80" s="39"/>
      <c r="D80" s="39"/>
      <c r="E80" s="39"/>
      <c r="F80" s="39"/>
      <c r="G80" s="19"/>
      <c r="H80" s="19"/>
      <c r="I80" s="62"/>
      <c r="J80" s="45" t="s">
        <v>119</v>
      </c>
      <c r="K80" s="15" t="s">
        <v>267</v>
      </c>
      <c r="L80" s="1">
        <v>2</v>
      </c>
      <c r="M80" s="1">
        <v>0</v>
      </c>
      <c r="N80" s="1">
        <v>2</v>
      </c>
      <c r="O80" s="1">
        <v>2</v>
      </c>
      <c r="P80" s="1" t="s">
        <v>152</v>
      </c>
      <c r="Q80" s="73"/>
    </row>
    <row r="81" spans="1:17" x14ac:dyDescent="0.35">
      <c r="A81" s="40"/>
      <c r="B81" s="65"/>
      <c r="C81" s="39"/>
      <c r="D81" s="39"/>
      <c r="E81" s="39"/>
      <c r="F81" s="39"/>
      <c r="G81" s="19"/>
      <c r="H81" s="19"/>
      <c r="I81" s="62"/>
      <c r="J81" s="45" t="s">
        <v>126</v>
      </c>
      <c r="K81" s="15" t="s">
        <v>262</v>
      </c>
      <c r="L81" s="1">
        <v>2</v>
      </c>
      <c r="M81" s="1">
        <v>0</v>
      </c>
      <c r="N81" s="1">
        <v>2</v>
      </c>
      <c r="O81" s="1">
        <v>2</v>
      </c>
      <c r="P81" s="1" t="s">
        <v>152</v>
      </c>
      <c r="Q81" s="73"/>
    </row>
    <row r="82" spans="1:17" ht="21" x14ac:dyDescent="0.35">
      <c r="A82" s="40"/>
      <c r="B82" s="65"/>
      <c r="C82" s="39"/>
      <c r="D82" s="39"/>
      <c r="E82" s="39"/>
      <c r="F82" s="39"/>
      <c r="G82" s="19"/>
      <c r="H82" s="19"/>
      <c r="I82" s="62"/>
      <c r="J82" s="45" t="s">
        <v>127</v>
      </c>
      <c r="K82" s="15" t="s">
        <v>261</v>
      </c>
      <c r="L82" s="1">
        <v>2</v>
      </c>
      <c r="M82" s="1">
        <v>0</v>
      </c>
      <c r="N82" s="1">
        <v>2</v>
      </c>
      <c r="O82" s="1">
        <v>2</v>
      </c>
      <c r="P82" s="1" t="s">
        <v>152</v>
      </c>
      <c r="Q82" s="73"/>
    </row>
    <row r="83" spans="1:17" ht="15" thickBot="1" x14ac:dyDescent="0.4">
      <c r="A83" s="40"/>
      <c r="B83" s="65"/>
      <c r="C83" s="39"/>
      <c r="D83" s="39"/>
      <c r="E83" s="39"/>
      <c r="F83" s="39"/>
      <c r="G83" s="19"/>
      <c r="H83" s="19"/>
      <c r="I83" s="62"/>
      <c r="J83" s="76" t="s">
        <v>133</v>
      </c>
      <c r="K83" s="27" t="s">
        <v>260</v>
      </c>
      <c r="L83" s="24">
        <v>2</v>
      </c>
      <c r="M83" s="24">
        <v>0</v>
      </c>
      <c r="N83" s="24">
        <v>2</v>
      </c>
      <c r="O83" s="24">
        <v>2</v>
      </c>
      <c r="P83" s="1" t="s">
        <v>152</v>
      </c>
      <c r="Q83" s="80"/>
    </row>
    <row r="84" spans="1:17" x14ac:dyDescent="0.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9"/>
      <c r="L84" s="9"/>
      <c r="M84" s="9"/>
      <c r="N84" s="9"/>
      <c r="O84" s="9"/>
      <c r="P84" s="9"/>
      <c r="Q84" s="49"/>
    </row>
    <row r="85" spans="1:17" x14ac:dyDescent="0.35">
      <c r="A85" s="109" t="s">
        <v>308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1:17" ht="15" thickBot="1" x14ac:dyDescent="0.4">
      <c r="A86" s="96" t="s">
        <v>305</v>
      </c>
      <c r="B86" s="96"/>
      <c r="C86" s="96"/>
      <c r="D86" s="96"/>
      <c r="E86" s="96"/>
      <c r="F86" s="96"/>
      <c r="G86" s="96"/>
      <c r="H86" s="96"/>
      <c r="I86" s="11"/>
      <c r="J86" s="96" t="s">
        <v>304</v>
      </c>
      <c r="K86" s="96"/>
      <c r="L86" s="96"/>
      <c r="M86" s="96"/>
      <c r="N86" s="96"/>
      <c r="O86" s="96"/>
      <c r="P86" s="96"/>
      <c r="Q86" s="96"/>
    </row>
    <row r="87" spans="1:17" x14ac:dyDescent="0.35">
      <c r="A87" s="123" t="s">
        <v>145</v>
      </c>
      <c r="B87" s="124" t="s">
        <v>146</v>
      </c>
      <c r="C87" s="125" t="s">
        <v>0</v>
      </c>
      <c r="D87" s="125" t="s">
        <v>150</v>
      </c>
      <c r="E87" s="125" t="s">
        <v>1</v>
      </c>
      <c r="F87" s="125" t="s">
        <v>147</v>
      </c>
      <c r="G87" s="125" t="s">
        <v>148</v>
      </c>
      <c r="H87" s="126" t="s">
        <v>149</v>
      </c>
      <c r="J87" s="123" t="s">
        <v>145</v>
      </c>
      <c r="K87" s="124" t="s">
        <v>146</v>
      </c>
      <c r="L87" s="125" t="s">
        <v>0</v>
      </c>
      <c r="M87" s="125" t="s">
        <v>150</v>
      </c>
      <c r="N87" s="125" t="s">
        <v>1</v>
      </c>
      <c r="O87" s="125" t="s">
        <v>147</v>
      </c>
      <c r="P87" s="125" t="s">
        <v>148</v>
      </c>
      <c r="Q87" s="126" t="s">
        <v>149</v>
      </c>
    </row>
    <row r="88" spans="1:17" ht="22" customHeight="1" x14ac:dyDescent="0.35">
      <c r="A88" s="50" t="s">
        <v>77</v>
      </c>
      <c r="B88" s="7" t="s">
        <v>268</v>
      </c>
      <c r="C88" s="4">
        <v>2</v>
      </c>
      <c r="D88" s="4">
        <v>0</v>
      </c>
      <c r="E88" s="4">
        <v>2</v>
      </c>
      <c r="F88" s="4">
        <v>2</v>
      </c>
      <c r="G88" s="4" t="s">
        <v>151</v>
      </c>
      <c r="H88" s="78"/>
      <c r="J88" s="50" t="s">
        <v>78</v>
      </c>
      <c r="K88" s="6" t="s">
        <v>278</v>
      </c>
      <c r="L88" s="1">
        <v>2</v>
      </c>
      <c r="M88" s="1">
        <v>0</v>
      </c>
      <c r="N88" s="1">
        <v>2</v>
      </c>
      <c r="O88" s="1">
        <v>2</v>
      </c>
      <c r="P88" s="1" t="s">
        <v>151</v>
      </c>
      <c r="Q88" s="22"/>
    </row>
    <row r="89" spans="1:17" x14ac:dyDescent="0.35">
      <c r="A89" s="50" t="s">
        <v>79</v>
      </c>
      <c r="B89" s="7" t="s">
        <v>269</v>
      </c>
      <c r="C89" s="4">
        <v>2</v>
      </c>
      <c r="D89" s="4">
        <v>0</v>
      </c>
      <c r="E89" s="4">
        <v>2</v>
      </c>
      <c r="F89" s="4">
        <v>2</v>
      </c>
      <c r="G89" s="4" t="s">
        <v>151</v>
      </c>
      <c r="H89" s="78"/>
      <c r="J89" s="50" t="s">
        <v>80</v>
      </c>
      <c r="K89" s="6" t="s">
        <v>279</v>
      </c>
      <c r="L89" s="1">
        <v>2</v>
      </c>
      <c r="M89" s="1">
        <v>0</v>
      </c>
      <c r="N89" s="1">
        <v>2</v>
      </c>
      <c r="O89" s="1">
        <v>2</v>
      </c>
      <c r="P89" s="1" t="s">
        <v>151</v>
      </c>
      <c r="Q89" s="22"/>
    </row>
    <row r="90" spans="1:17" x14ac:dyDescent="0.35">
      <c r="A90" s="45" t="s">
        <v>53</v>
      </c>
      <c r="B90" s="6" t="s">
        <v>270</v>
      </c>
      <c r="C90" s="1">
        <v>0</v>
      </c>
      <c r="D90" s="1">
        <v>2</v>
      </c>
      <c r="E90" s="1">
        <v>1</v>
      </c>
      <c r="F90" s="1">
        <v>4</v>
      </c>
      <c r="G90" s="4" t="s">
        <v>151</v>
      </c>
      <c r="H90" s="22"/>
      <c r="I90" s="8"/>
      <c r="J90" s="45" t="s">
        <v>57</v>
      </c>
      <c r="K90" s="6" t="s">
        <v>280</v>
      </c>
      <c r="L90" s="1">
        <v>0</v>
      </c>
      <c r="M90" s="1">
        <v>2</v>
      </c>
      <c r="N90" s="1">
        <v>1</v>
      </c>
      <c r="O90" s="1">
        <v>5</v>
      </c>
      <c r="P90" s="1" t="s">
        <v>151</v>
      </c>
      <c r="Q90" s="22"/>
    </row>
    <row r="91" spans="1:17" x14ac:dyDescent="0.35">
      <c r="A91" s="50" t="s">
        <v>54</v>
      </c>
      <c r="B91" s="7" t="s">
        <v>271</v>
      </c>
      <c r="C91" s="4">
        <v>2</v>
      </c>
      <c r="D91" s="4">
        <v>0</v>
      </c>
      <c r="E91" s="4">
        <v>2</v>
      </c>
      <c r="F91" s="4">
        <v>4</v>
      </c>
      <c r="G91" s="4" t="s">
        <v>151</v>
      </c>
      <c r="H91" s="78"/>
      <c r="I91" s="8"/>
      <c r="J91" s="45" t="s">
        <v>58</v>
      </c>
      <c r="K91" s="6" t="s">
        <v>281</v>
      </c>
      <c r="L91" s="1">
        <v>2</v>
      </c>
      <c r="M91" s="1">
        <v>0</v>
      </c>
      <c r="N91" s="1">
        <v>2</v>
      </c>
      <c r="O91" s="1">
        <v>3</v>
      </c>
      <c r="P91" s="1" t="s">
        <v>151</v>
      </c>
      <c r="Q91" s="22"/>
    </row>
    <row r="92" spans="1:17" x14ac:dyDescent="0.35">
      <c r="A92" s="45" t="s">
        <v>55</v>
      </c>
      <c r="B92" s="6" t="s">
        <v>272</v>
      </c>
      <c r="C92" s="1">
        <v>2</v>
      </c>
      <c r="D92" s="1">
        <v>0</v>
      </c>
      <c r="E92" s="1">
        <v>2</v>
      </c>
      <c r="F92" s="1">
        <v>4</v>
      </c>
      <c r="G92" s="4" t="s">
        <v>151</v>
      </c>
      <c r="H92" s="22"/>
      <c r="I92" s="8"/>
      <c r="J92" s="45" t="s">
        <v>59</v>
      </c>
      <c r="K92" s="6" t="s">
        <v>282</v>
      </c>
      <c r="L92" s="1">
        <v>0</v>
      </c>
      <c r="M92" s="1">
        <v>2</v>
      </c>
      <c r="N92" s="1">
        <v>1</v>
      </c>
      <c r="O92" s="1">
        <v>5</v>
      </c>
      <c r="P92" s="1" t="s">
        <v>151</v>
      </c>
      <c r="Q92" s="22"/>
    </row>
    <row r="93" spans="1:17" x14ac:dyDescent="0.35">
      <c r="A93" s="50" t="s">
        <v>56</v>
      </c>
      <c r="B93" s="7" t="s">
        <v>273</v>
      </c>
      <c r="C93" s="4">
        <v>2</v>
      </c>
      <c r="D93" s="4">
        <v>0</v>
      </c>
      <c r="E93" s="4">
        <v>2</v>
      </c>
      <c r="F93" s="4">
        <v>4</v>
      </c>
      <c r="G93" s="4" t="s">
        <v>151</v>
      </c>
      <c r="H93" s="78"/>
      <c r="I93" s="8"/>
      <c r="J93" s="45" t="s">
        <v>81</v>
      </c>
      <c r="K93" s="16" t="s">
        <v>283</v>
      </c>
      <c r="L93" s="1">
        <v>0</v>
      </c>
      <c r="M93" s="1">
        <v>2</v>
      </c>
      <c r="N93" s="1">
        <v>1</v>
      </c>
      <c r="O93" s="1">
        <v>10</v>
      </c>
      <c r="P93" s="1" t="s">
        <v>151</v>
      </c>
      <c r="Q93" s="22"/>
    </row>
    <row r="94" spans="1:17" x14ac:dyDescent="0.35">
      <c r="A94" s="45" t="s">
        <v>69</v>
      </c>
      <c r="B94" s="7" t="s">
        <v>274</v>
      </c>
      <c r="C94" s="4">
        <v>2</v>
      </c>
      <c r="D94" s="4">
        <v>0</v>
      </c>
      <c r="E94" s="4">
        <v>2</v>
      </c>
      <c r="F94" s="4">
        <v>4</v>
      </c>
      <c r="G94" s="4" t="s">
        <v>151</v>
      </c>
      <c r="H94" s="78"/>
      <c r="I94" s="8"/>
      <c r="J94" s="45" t="s">
        <v>121</v>
      </c>
      <c r="K94" s="7" t="s">
        <v>285</v>
      </c>
      <c r="L94" s="4">
        <v>0</v>
      </c>
      <c r="M94" s="4">
        <v>2</v>
      </c>
      <c r="N94" s="4">
        <v>1</v>
      </c>
      <c r="O94" s="4">
        <v>2</v>
      </c>
      <c r="P94" s="1" t="s">
        <v>151</v>
      </c>
      <c r="Q94" s="78"/>
    </row>
    <row r="95" spans="1:17" x14ac:dyDescent="0.35">
      <c r="A95" s="50" t="s">
        <v>113</v>
      </c>
      <c r="B95" s="16" t="s">
        <v>275</v>
      </c>
      <c r="C95" s="1">
        <v>0</v>
      </c>
      <c r="D95" s="1">
        <v>2</v>
      </c>
      <c r="E95" s="1">
        <v>1</v>
      </c>
      <c r="F95" s="1">
        <v>10</v>
      </c>
      <c r="G95" s="4" t="s">
        <v>151</v>
      </c>
      <c r="H95" s="22"/>
      <c r="I95" s="8"/>
      <c r="J95" s="53" t="s">
        <v>86</v>
      </c>
      <c r="K95" s="59" t="s">
        <v>284</v>
      </c>
      <c r="L95" s="2">
        <v>2</v>
      </c>
      <c r="M95" s="2">
        <v>0</v>
      </c>
      <c r="N95" s="2">
        <v>2</v>
      </c>
      <c r="O95" s="2">
        <v>5</v>
      </c>
      <c r="P95" s="2" t="s">
        <v>152</v>
      </c>
      <c r="Q95" s="81"/>
    </row>
    <row r="96" spans="1:17" x14ac:dyDescent="0.35">
      <c r="A96" s="48" t="s">
        <v>82</v>
      </c>
      <c r="B96" s="67" t="s">
        <v>244</v>
      </c>
      <c r="C96" s="30">
        <v>2</v>
      </c>
      <c r="D96" s="30">
        <v>0</v>
      </c>
      <c r="E96" s="30">
        <v>2</v>
      </c>
      <c r="F96" s="30">
        <v>3</v>
      </c>
      <c r="G96" s="30" t="s">
        <v>152</v>
      </c>
      <c r="H96" s="33"/>
      <c r="I96" s="8"/>
      <c r="J96" s="48" t="s">
        <v>85</v>
      </c>
      <c r="K96" s="67" t="s">
        <v>244</v>
      </c>
      <c r="L96" s="30">
        <v>2</v>
      </c>
      <c r="M96" s="30">
        <v>0</v>
      </c>
      <c r="N96" s="30">
        <v>2</v>
      </c>
      <c r="O96" s="30">
        <v>3</v>
      </c>
      <c r="P96" s="30" t="s">
        <v>152</v>
      </c>
      <c r="Q96" s="33"/>
    </row>
    <row r="97" spans="1:17" ht="21" x14ac:dyDescent="0.35">
      <c r="A97" s="74" t="s">
        <v>83</v>
      </c>
      <c r="B97" s="68" t="s">
        <v>276</v>
      </c>
      <c r="C97" s="3">
        <v>3</v>
      </c>
      <c r="D97" s="3">
        <v>0</v>
      </c>
      <c r="E97" s="3">
        <v>3</v>
      </c>
      <c r="F97" s="3">
        <v>4</v>
      </c>
      <c r="G97" s="3" t="s">
        <v>152</v>
      </c>
      <c r="H97" s="77"/>
      <c r="I97" s="8"/>
      <c r="J97" s="74" t="s">
        <v>62</v>
      </c>
      <c r="K97" s="68" t="s">
        <v>286</v>
      </c>
      <c r="L97" s="3">
        <v>1</v>
      </c>
      <c r="M97" s="3">
        <v>8</v>
      </c>
      <c r="N97" s="3">
        <v>5</v>
      </c>
      <c r="O97" s="3">
        <v>10</v>
      </c>
      <c r="P97" s="3" t="s">
        <v>152</v>
      </c>
      <c r="Q97" s="77"/>
    </row>
    <row r="98" spans="1:17" x14ac:dyDescent="0.35">
      <c r="A98" s="74" t="s">
        <v>84</v>
      </c>
      <c r="B98" s="68" t="s">
        <v>277</v>
      </c>
      <c r="C98" s="3">
        <v>3</v>
      </c>
      <c r="D98" s="3">
        <v>0</v>
      </c>
      <c r="E98" s="3">
        <v>3</v>
      </c>
      <c r="F98" s="3">
        <v>4</v>
      </c>
      <c r="G98" s="3" t="s">
        <v>152</v>
      </c>
      <c r="H98" s="77"/>
      <c r="I98" s="8"/>
      <c r="J98" s="82"/>
      <c r="K98" s="16"/>
      <c r="L98" s="4"/>
      <c r="M98" s="4"/>
      <c r="N98" s="4"/>
      <c r="O98" s="4"/>
      <c r="P98" s="4"/>
      <c r="Q98" s="78"/>
    </row>
    <row r="99" spans="1:17" ht="15" thickBot="1" x14ac:dyDescent="0.4">
      <c r="A99" s="97" t="s">
        <v>141</v>
      </c>
      <c r="B99" s="98"/>
      <c r="C99" s="23">
        <f>SUM(C88:C98)</f>
        <v>20</v>
      </c>
      <c r="D99" s="23">
        <f>SUM(D88:D98)</f>
        <v>4</v>
      </c>
      <c r="E99" s="23">
        <f>SUM(E88:E98)</f>
        <v>22</v>
      </c>
      <c r="F99" s="23">
        <f>SUM(F88:F98)</f>
        <v>45</v>
      </c>
      <c r="G99" s="24"/>
      <c r="H99" s="25"/>
      <c r="I99" s="62"/>
      <c r="J99" s="97" t="s">
        <v>141</v>
      </c>
      <c r="K99" s="98"/>
      <c r="L99" s="23">
        <f>SUM(L88:L98)</f>
        <v>11</v>
      </c>
      <c r="M99" s="23">
        <f>SUM(M88:M98)</f>
        <v>16</v>
      </c>
      <c r="N99" s="23">
        <f>SUM(N88:N98)</f>
        <v>19</v>
      </c>
      <c r="O99" s="23">
        <f>SUM(O88:O98)</f>
        <v>47</v>
      </c>
      <c r="P99" s="24"/>
      <c r="Q99" s="25"/>
    </row>
    <row r="100" spans="1:17" x14ac:dyDescent="0.35">
      <c r="A100" s="99"/>
      <c r="B100" s="99"/>
      <c r="C100" s="99"/>
      <c r="D100" s="99"/>
      <c r="E100" s="99"/>
      <c r="F100" s="99"/>
      <c r="G100" s="99"/>
      <c r="H100" s="99"/>
      <c r="I100" s="62"/>
      <c r="J100" s="100" t="s">
        <v>301</v>
      </c>
      <c r="K100" s="101"/>
      <c r="L100" s="101"/>
      <c r="M100" s="101"/>
      <c r="N100" s="101"/>
      <c r="O100" s="101"/>
      <c r="P100" s="101"/>
      <c r="Q100" s="102"/>
    </row>
    <row r="101" spans="1:17" x14ac:dyDescent="0.35">
      <c r="A101" s="9"/>
      <c r="B101" s="9"/>
      <c r="C101" s="9"/>
      <c r="D101" s="9"/>
      <c r="E101" s="9"/>
      <c r="F101" s="9"/>
      <c r="G101" s="9"/>
      <c r="H101" s="9"/>
      <c r="I101" s="62"/>
      <c r="J101" s="45" t="s">
        <v>107</v>
      </c>
      <c r="K101" s="6" t="s">
        <v>287</v>
      </c>
      <c r="L101" s="1">
        <v>2</v>
      </c>
      <c r="M101" s="1">
        <v>0</v>
      </c>
      <c r="N101" s="1">
        <v>2</v>
      </c>
      <c r="O101" s="1">
        <v>5</v>
      </c>
      <c r="P101" s="1" t="s">
        <v>152</v>
      </c>
      <c r="Q101" s="73"/>
    </row>
    <row r="102" spans="1:17" x14ac:dyDescent="0.35">
      <c r="A102" s="40"/>
      <c r="B102" s="40"/>
      <c r="C102" s="40"/>
      <c r="D102" s="40"/>
      <c r="E102" s="40"/>
      <c r="F102" s="40"/>
      <c r="G102" s="40"/>
      <c r="H102" s="40"/>
      <c r="I102" s="62"/>
      <c r="J102" s="45" t="s">
        <v>108</v>
      </c>
      <c r="K102" s="6" t="s">
        <v>288</v>
      </c>
      <c r="L102" s="1">
        <v>2</v>
      </c>
      <c r="M102" s="1">
        <v>0</v>
      </c>
      <c r="N102" s="1">
        <v>2</v>
      </c>
      <c r="O102" s="1">
        <v>5</v>
      </c>
      <c r="P102" s="1" t="s">
        <v>152</v>
      </c>
      <c r="Q102" s="73"/>
    </row>
    <row r="103" spans="1:17" x14ac:dyDescent="0.35">
      <c r="A103" s="40"/>
      <c r="B103" s="40"/>
      <c r="C103" s="40"/>
      <c r="D103" s="40"/>
      <c r="E103" s="40"/>
      <c r="F103" s="40"/>
      <c r="G103" s="40"/>
      <c r="H103" s="40"/>
      <c r="I103" s="62"/>
      <c r="J103" s="45" t="s">
        <v>109</v>
      </c>
      <c r="K103" s="6" t="s">
        <v>289</v>
      </c>
      <c r="L103" s="1">
        <v>2</v>
      </c>
      <c r="M103" s="1">
        <v>0</v>
      </c>
      <c r="N103" s="1">
        <v>2</v>
      </c>
      <c r="O103" s="1">
        <v>5</v>
      </c>
      <c r="P103" s="1" t="s">
        <v>152</v>
      </c>
      <c r="Q103" s="73"/>
    </row>
    <row r="104" spans="1:17" x14ac:dyDescent="0.35">
      <c r="A104" s="40"/>
      <c r="B104" s="40"/>
      <c r="C104" s="40"/>
      <c r="D104" s="40"/>
      <c r="E104" s="40"/>
      <c r="F104" s="40"/>
      <c r="G104" s="40"/>
      <c r="H104" s="40"/>
      <c r="I104" s="62"/>
      <c r="J104" s="45" t="s">
        <v>110</v>
      </c>
      <c r="K104" s="6" t="s">
        <v>290</v>
      </c>
      <c r="L104" s="1">
        <v>2</v>
      </c>
      <c r="M104" s="1">
        <v>0</v>
      </c>
      <c r="N104" s="1">
        <v>2</v>
      </c>
      <c r="O104" s="1">
        <v>5</v>
      </c>
      <c r="P104" s="1" t="s">
        <v>152</v>
      </c>
      <c r="Q104" s="73"/>
    </row>
    <row r="105" spans="1:17" x14ac:dyDescent="0.35">
      <c r="A105" s="40"/>
      <c r="B105" s="40"/>
      <c r="C105" s="40"/>
      <c r="D105" s="40"/>
      <c r="E105" s="40"/>
      <c r="F105" s="40"/>
      <c r="G105" s="40"/>
      <c r="H105" s="40"/>
      <c r="I105" s="62"/>
      <c r="J105" s="45" t="s">
        <v>111</v>
      </c>
      <c r="K105" s="6" t="s">
        <v>291</v>
      </c>
      <c r="L105" s="1">
        <v>2</v>
      </c>
      <c r="M105" s="1">
        <v>0</v>
      </c>
      <c r="N105" s="1">
        <v>2</v>
      </c>
      <c r="O105" s="1">
        <v>5</v>
      </c>
      <c r="P105" s="1" t="s">
        <v>152</v>
      </c>
      <c r="Q105" s="73"/>
    </row>
    <row r="106" spans="1:17" x14ac:dyDescent="0.35">
      <c r="A106" s="40"/>
      <c r="B106" s="40"/>
      <c r="C106" s="40"/>
      <c r="D106" s="40"/>
      <c r="E106" s="40"/>
      <c r="F106" s="40"/>
      <c r="G106" s="40"/>
      <c r="H106" s="40"/>
      <c r="I106" s="62"/>
      <c r="J106" s="45" t="s">
        <v>116</v>
      </c>
      <c r="K106" s="6" t="s">
        <v>292</v>
      </c>
      <c r="L106" s="1">
        <v>2</v>
      </c>
      <c r="M106" s="1">
        <v>0</v>
      </c>
      <c r="N106" s="1">
        <v>2</v>
      </c>
      <c r="O106" s="1">
        <v>5</v>
      </c>
      <c r="P106" s="1" t="s">
        <v>152</v>
      </c>
      <c r="Q106" s="73"/>
    </row>
    <row r="107" spans="1:17" x14ac:dyDescent="0.35">
      <c r="A107" s="40"/>
      <c r="B107" s="40"/>
      <c r="C107" s="40"/>
      <c r="D107" s="40"/>
      <c r="E107" s="40"/>
      <c r="F107" s="40"/>
      <c r="G107" s="40"/>
      <c r="H107" s="40"/>
      <c r="I107" s="62"/>
      <c r="J107" s="45" t="s">
        <v>120</v>
      </c>
      <c r="K107" s="6" t="s">
        <v>293</v>
      </c>
      <c r="L107" s="1">
        <v>2</v>
      </c>
      <c r="M107" s="1">
        <v>0</v>
      </c>
      <c r="N107" s="1">
        <v>2</v>
      </c>
      <c r="O107" s="1">
        <v>5</v>
      </c>
      <c r="P107" s="1" t="s">
        <v>152</v>
      </c>
      <c r="Q107" s="73"/>
    </row>
    <row r="108" spans="1:17" x14ac:dyDescent="0.35">
      <c r="A108" s="40"/>
      <c r="B108" s="40"/>
      <c r="C108" s="40"/>
      <c r="D108" s="40"/>
      <c r="E108" s="40"/>
      <c r="F108" s="40"/>
      <c r="G108" s="40"/>
      <c r="H108" s="40"/>
      <c r="I108" s="62"/>
      <c r="J108" s="45" t="s">
        <v>128</v>
      </c>
      <c r="K108" s="6" t="s">
        <v>294</v>
      </c>
      <c r="L108" s="1">
        <v>2</v>
      </c>
      <c r="M108" s="1">
        <v>0</v>
      </c>
      <c r="N108" s="1">
        <v>2</v>
      </c>
      <c r="O108" s="1">
        <v>5</v>
      </c>
      <c r="P108" s="1" t="s">
        <v>152</v>
      </c>
      <c r="Q108" s="73"/>
    </row>
    <row r="109" spans="1:17" x14ac:dyDescent="0.35">
      <c r="A109" s="40"/>
      <c r="B109" s="40"/>
      <c r="C109" s="40"/>
      <c r="D109" s="40"/>
      <c r="E109" s="40"/>
      <c r="F109" s="40"/>
      <c r="G109" s="40"/>
      <c r="H109" s="40"/>
      <c r="I109" s="62"/>
      <c r="J109" s="45" t="s">
        <v>129</v>
      </c>
      <c r="K109" s="75" t="s">
        <v>295</v>
      </c>
      <c r="L109" s="1">
        <v>2</v>
      </c>
      <c r="M109" s="1">
        <v>0</v>
      </c>
      <c r="N109" s="1">
        <v>2</v>
      </c>
      <c r="O109" s="1">
        <v>5</v>
      </c>
      <c r="P109" s="1" t="s">
        <v>152</v>
      </c>
      <c r="Q109" s="73"/>
    </row>
    <row r="110" spans="1:17" ht="15" thickBot="1" x14ac:dyDescent="0.4">
      <c r="A110" s="40"/>
      <c r="B110" s="40"/>
      <c r="C110" s="40"/>
      <c r="D110" s="40"/>
      <c r="E110" s="40"/>
      <c r="F110" s="40"/>
      <c r="G110" s="40"/>
      <c r="H110" s="40"/>
      <c r="I110" s="62"/>
      <c r="J110" s="76" t="s">
        <v>135</v>
      </c>
      <c r="K110" s="83" t="s">
        <v>296</v>
      </c>
      <c r="L110" s="24">
        <v>2</v>
      </c>
      <c r="M110" s="24">
        <v>0</v>
      </c>
      <c r="N110" s="24">
        <v>2</v>
      </c>
      <c r="O110" s="24">
        <v>5</v>
      </c>
      <c r="P110" s="1" t="s">
        <v>152</v>
      </c>
      <c r="Q110" s="80"/>
    </row>
    <row r="111" spans="1:17" ht="15" thickBot="1" x14ac:dyDescent="0.4">
      <c r="A111" s="40"/>
      <c r="B111" s="40"/>
      <c r="C111" s="40"/>
      <c r="D111" s="40"/>
      <c r="E111" s="40"/>
      <c r="F111" s="40"/>
      <c r="G111" s="40"/>
      <c r="H111" s="40"/>
      <c r="I111" s="62"/>
      <c r="J111" s="40"/>
      <c r="L111" s="40"/>
      <c r="M111" s="40"/>
      <c r="N111" s="40"/>
      <c r="O111" s="40"/>
      <c r="P111" s="40"/>
      <c r="Q111" s="40"/>
    </row>
    <row r="112" spans="1:17" x14ac:dyDescent="0.35">
      <c r="A112" s="40"/>
      <c r="B112" s="40"/>
      <c r="C112" s="40"/>
      <c r="D112" s="40"/>
      <c r="E112" s="40"/>
      <c r="F112" s="40"/>
      <c r="G112" s="40"/>
      <c r="H112" s="40"/>
      <c r="I112" s="62"/>
      <c r="J112" s="119" t="s">
        <v>153</v>
      </c>
      <c r="K112" s="120"/>
      <c r="L112" s="120"/>
      <c r="M112" s="120"/>
      <c r="N112" s="120"/>
      <c r="O112" s="120"/>
      <c r="P112" s="120"/>
      <c r="Q112" s="84">
        <v>8</v>
      </c>
    </row>
    <row r="113" spans="1:17" x14ac:dyDescent="0.35">
      <c r="A113" s="40"/>
      <c r="B113" s="40"/>
      <c r="C113" s="40"/>
      <c r="D113" s="40"/>
      <c r="E113" s="40"/>
      <c r="F113" s="40"/>
      <c r="G113" s="40"/>
      <c r="H113" s="40"/>
      <c r="I113" s="62"/>
      <c r="J113" s="106" t="s">
        <v>154</v>
      </c>
      <c r="K113" s="107"/>
      <c r="L113" s="107"/>
      <c r="M113" s="107"/>
      <c r="N113" s="107"/>
      <c r="O113" s="107"/>
      <c r="P113" s="107"/>
      <c r="Q113" s="85">
        <v>8</v>
      </c>
    </row>
    <row r="114" spans="1:17" x14ac:dyDescent="0.35">
      <c r="A114" s="40"/>
      <c r="B114" s="40"/>
      <c r="C114" s="40"/>
      <c r="D114" s="40"/>
      <c r="E114" s="40"/>
      <c r="F114" s="40"/>
      <c r="G114" s="40"/>
      <c r="H114" s="40"/>
      <c r="I114" s="62"/>
      <c r="J114" s="104" t="s">
        <v>155</v>
      </c>
      <c r="K114" s="105"/>
      <c r="L114" s="105"/>
      <c r="M114" s="105"/>
      <c r="N114" s="105"/>
      <c r="O114" s="105"/>
      <c r="P114" s="105"/>
      <c r="Q114" s="86">
        <v>27</v>
      </c>
    </row>
    <row r="115" spans="1:17" x14ac:dyDescent="0.35">
      <c r="A115" s="40"/>
      <c r="B115" s="40"/>
      <c r="C115" s="40"/>
      <c r="D115" s="40"/>
      <c r="E115" s="40"/>
      <c r="F115" s="40"/>
      <c r="G115" s="40"/>
      <c r="H115" s="40"/>
      <c r="I115" s="62"/>
      <c r="J115" s="106" t="s">
        <v>156</v>
      </c>
      <c r="K115" s="107"/>
      <c r="L115" s="107"/>
      <c r="M115" s="107"/>
      <c r="N115" s="107"/>
      <c r="O115" s="107"/>
      <c r="P115" s="107"/>
      <c r="Q115" s="85">
        <v>40</v>
      </c>
    </row>
    <row r="116" spans="1:17" x14ac:dyDescent="0.35">
      <c r="A116" s="49"/>
      <c r="B116" s="71"/>
      <c r="C116" s="71"/>
      <c r="D116" s="71"/>
      <c r="E116" s="71"/>
      <c r="F116" s="71"/>
      <c r="G116" s="71"/>
      <c r="J116" s="104" t="s">
        <v>157</v>
      </c>
      <c r="K116" s="105"/>
      <c r="L116" s="105"/>
      <c r="M116" s="105"/>
      <c r="N116" s="105"/>
      <c r="O116" s="105"/>
      <c r="P116" s="105"/>
      <c r="Q116" s="86">
        <f>Q124-Q113</f>
        <v>185</v>
      </c>
    </row>
    <row r="117" spans="1:17" x14ac:dyDescent="0.35">
      <c r="A117" s="49"/>
      <c r="B117" s="71"/>
      <c r="C117" s="71"/>
      <c r="D117" s="71"/>
      <c r="E117" s="71"/>
      <c r="F117" s="71"/>
      <c r="G117" s="71"/>
      <c r="J117" s="106" t="s">
        <v>158</v>
      </c>
      <c r="K117" s="107"/>
      <c r="L117" s="107"/>
      <c r="M117" s="107"/>
      <c r="N117" s="107"/>
      <c r="O117" s="107"/>
      <c r="P117" s="107"/>
      <c r="Q117" s="85">
        <f>Q123-Q113</f>
        <v>292</v>
      </c>
    </row>
    <row r="118" spans="1:17" x14ac:dyDescent="0.35">
      <c r="A118" s="103"/>
      <c r="B118" s="103"/>
      <c r="C118" s="103"/>
      <c r="D118" s="103"/>
      <c r="E118" s="103"/>
      <c r="F118" s="103"/>
      <c r="G118" s="103"/>
      <c r="J118" s="104" t="s">
        <v>159</v>
      </c>
      <c r="K118" s="105"/>
      <c r="L118" s="105"/>
      <c r="M118" s="105"/>
      <c r="N118" s="105"/>
      <c r="O118" s="105"/>
      <c r="P118" s="105"/>
      <c r="Q118" s="86">
        <v>12</v>
      </c>
    </row>
    <row r="119" spans="1:17" x14ac:dyDescent="0.35">
      <c r="A119" s="71"/>
      <c r="B119" s="71"/>
      <c r="C119" s="71"/>
      <c r="D119" s="71"/>
      <c r="E119" s="71"/>
      <c r="F119" s="71"/>
      <c r="G119" s="71"/>
      <c r="J119" s="106" t="s">
        <v>160</v>
      </c>
      <c r="K119" s="107"/>
      <c r="L119" s="107"/>
      <c r="M119" s="107"/>
      <c r="N119" s="107"/>
      <c r="O119" s="107"/>
      <c r="P119" s="107"/>
      <c r="Q119" s="85">
        <v>8</v>
      </c>
    </row>
    <row r="120" spans="1:17" x14ac:dyDescent="0.35">
      <c r="A120" s="49"/>
      <c r="B120" s="71"/>
      <c r="C120" s="71"/>
      <c r="D120" s="71"/>
      <c r="E120" s="71"/>
      <c r="F120" s="71"/>
      <c r="G120" s="71"/>
      <c r="J120" s="106" t="s">
        <v>161</v>
      </c>
      <c r="K120" s="107"/>
      <c r="L120" s="107"/>
      <c r="M120" s="107"/>
      <c r="N120" s="107"/>
      <c r="O120" s="107"/>
      <c r="P120" s="107"/>
      <c r="Q120" s="85">
        <f>Q123-Q115</f>
        <v>260</v>
      </c>
    </row>
    <row r="121" spans="1:17" x14ac:dyDescent="0.35">
      <c r="J121" s="104" t="s">
        <v>164</v>
      </c>
      <c r="K121" s="105"/>
      <c r="L121" s="105"/>
      <c r="M121" s="105"/>
      <c r="N121" s="105"/>
      <c r="O121" s="105"/>
      <c r="P121" s="105"/>
      <c r="Q121" s="86">
        <f>Q124-Q119-Q114-Q112</f>
        <v>150</v>
      </c>
    </row>
    <row r="122" spans="1:17" x14ac:dyDescent="0.35">
      <c r="J122" s="106" t="s">
        <v>165</v>
      </c>
      <c r="K122" s="107"/>
      <c r="L122" s="107"/>
      <c r="M122" s="107"/>
      <c r="N122" s="107"/>
      <c r="O122" s="107"/>
      <c r="P122" s="107"/>
      <c r="Q122" s="85">
        <f>Q123-Q118-Q115-Q113</f>
        <v>240</v>
      </c>
    </row>
    <row r="123" spans="1:17" x14ac:dyDescent="0.35">
      <c r="J123" s="104" t="s">
        <v>162</v>
      </c>
      <c r="K123" s="105"/>
      <c r="L123" s="105"/>
      <c r="M123" s="105"/>
      <c r="N123" s="105"/>
      <c r="O123" s="105"/>
      <c r="P123" s="105"/>
      <c r="Q123" s="86">
        <f>SUM(F20,O20,F43,O43,F72,O72,F99,O99)</f>
        <v>300</v>
      </c>
    </row>
    <row r="124" spans="1:17" ht="15" thickBot="1" x14ac:dyDescent="0.4">
      <c r="J124" s="94" t="s">
        <v>163</v>
      </c>
      <c r="K124" s="95"/>
      <c r="L124" s="95"/>
      <c r="M124" s="95"/>
      <c r="N124" s="95"/>
      <c r="O124" s="95"/>
      <c r="P124" s="95"/>
      <c r="Q124" s="87">
        <f>SUM(E20,N20,E43,N43,E72,N72,E99,N99)</f>
        <v>193</v>
      </c>
    </row>
    <row r="125" spans="1:17" x14ac:dyDescent="0.35">
      <c r="K125" s="71"/>
      <c r="L125" s="71"/>
      <c r="M125" s="71"/>
      <c r="N125" s="71"/>
      <c r="O125" s="71"/>
      <c r="P125" s="71"/>
      <c r="Q125" s="72"/>
    </row>
    <row r="126" spans="1:17" x14ac:dyDescent="0.35">
      <c r="K126" s="71"/>
      <c r="L126" s="71"/>
      <c r="M126" s="71"/>
      <c r="N126" s="71"/>
      <c r="O126" s="71"/>
      <c r="P126" s="71"/>
      <c r="Q126" s="72"/>
    </row>
    <row r="127" spans="1:17" x14ac:dyDescent="0.35">
      <c r="K127" s="71"/>
      <c r="L127" s="71"/>
      <c r="M127" s="71"/>
      <c r="N127" s="71"/>
      <c r="O127" s="71"/>
      <c r="P127" s="71"/>
      <c r="Q127" s="72"/>
    </row>
    <row r="128" spans="1:17" x14ac:dyDescent="0.35">
      <c r="N128" s="11"/>
    </row>
    <row r="129" spans="12:16" x14ac:dyDescent="0.35">
      <c r="O129" s="49"/>
      <c r="P129" s="49"/>
    </row>
    <row r="130" spans="12:16" x14ac:dyDescent="0.35">
      <c r="O130" s="49"/>
    </row>
    <row r="131" spans="12:16" x14ac:dyDescent="0.35">
      <c r="L131" s="13"/>
      <c r="M131" s="13"/>
      <c r="N131" s="13"/>
    </row>
  </sheetData>
  <mergeCells count="48">
    <mergeCell ref="A20:B20"/>
    <mergeCell ref="J20:K20"/>
    <mergeCell ref="A44:H44"/>
    <mergeCell ref="J44:Q44"/>
    <mergeCell ref="J73:Q73"/>
    <mergeCell ref="J112:P112"/>
    <mergeCell ref="J113:P113"/>
    <mergeCell ref="J120:P120"/>
    <mergeCell ref="J123:P123"/>
    <mergeCell ref="A85:Q85"/>
    <mergeCell ref="B1:J2"/>
    <mergeCell ref="B3:J4"/>
    <mergeCell ref="L1:Q1"/>
    <mergeCell ref="L2:Q2"/>
    <mergeCell ref="L3:Q3"/>
    <mergeCell ref="L4:Q4"/>
    <mergeCell ref="L5:Q5"/>
    <mergeCell ref="A56:Q56"/>
    <mergeCell ref="A57:H57"/>
    <mergeCell ref="J57:Q57"/>
    <mergeCell ref="A72:B72"/>
    <mergeCell ref="J72:K72"/>
    <mergeCell ref="A8:Q8"/>
    <mergeCell ref="A7:Q7"/>
    <mergeCell ref="A28:Q28"/>
    <mergeCell ref="A9:H9"/>
    <mergeCell ref="J9:Q9"/>
    <mergeCell ref="A29:H29"/>
    <mergeCell ref="J29:Q29"/>
    <mergeCell ref="A43:B43"/>
    <mergeCell ref="J21:Q21"/>
    <mergeCell ref="J43:K43"/>
    <mergeCell ref="J124:P124"/>
    <mergeCell ref="A86:H86"/>
    <mergeCell ref="J86:Q86"/>
    <mergeCell ref="A99:B99"/>
    <mergeCell ref="J99:K99"/>
    <mergeCell ref="A100:H100"/>
    <mergeCell ref="J100:Q100"/>
    <mergeCell ref="A118:G118"/>
    <mergeCell ref="J121:P121"/>
    <mergeCell ref="J122:P122"/>
    <mergeCell ref="J116:P116"/>
    <mergeCell ref="J117:P117"/>
    <mergeCell ref="J118:P118"/>
    <mergeCell ref="J119:P119"/>
    <mergeCell ref="J114:P114"/>
    <mergeCell ref="J115:P115"/>
  </mergeCells>
  <phoneticPr fontId="1" type="noConversion"/>
  <pageMargins left="0.51181102362204722" right="0.51181102362204722" top="0.55118110236220474" bottom="0.55118110236220474" header="0.31496062992125984" footer="0.31496062992125984"/>
  <pageSetup paperSize="9" scale="80" orientation="portrait" r:id="rId1"/>
  <rowBreaks count="3" manualBreakCount="3">
    <brk id="27" max="22" man="1"/>
    <brk id="55" max="22" man="1"/>
    <brk id="84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MÜFREDAT</vt:lpstr>
      <vt:lpstr>MÜFREDAT!Yazdırma_Alanı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Aydın Karatay</dc:creator>
  <cp:lastModifiedBy>Emin Ceyhun Sezdi</cp:lastModifiedBy>
  <cp:lastPrinted>2024-06-24T05:37:23Z</cp:lastPrinted>
  <dcterms:created xsi:type="dcterms:W3CDTF">2021-05-08T14:39:52Z</dcterms:created>
  <dcterms:modified xsi:type="dcterms:W3CDTF">2026-03-08T21:20:12Z</dcterms:modified>
</cp:coreProperties>
</file>